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6\dokumenty\vedeni\Pleská Leona\WWW_2019\Czech cycling\"/>
    </mc:Choice>
  </mc:AlternateContent>
  <xr:revisionPtr revIDLastSave="0" documentId="8_{A151B1B5-9C59-43EC-A0AD-BCA33437BE74}" xr6:coauthVersionLast="43" xr6:coauthVersionMax="43" xr10:uidLastSave="{00000000-0000-0000-0000-000000000000}"/>
  <bookViews>
    <workbookView xWindow="3120" yWindow="1980" windowWidth="20535" windowHeight="14220" tabRatio="500" xr2:uid="{00000000-000D-0000-FFFF-FFFF00000000}"/>
  </bookViews>
  <sheets>
    <sheet name="Mohelnice_Šternberk" sheetId="4" r:id="rId1"/>
    <sheet name="Celkový" sheetId="5" r:id="rId2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5" l="1"/>
  <c r="J150" i="4"/>
  <c r="I150" i="4"/>
  <c r="G150" i="4" s="1"/>
  <c r="H150" i="4"/>
  <c r="J149" i="4"/>
  <c r="H149" i="4" s="1"/>
  <c r="I149" i="4"/>
  <c r="G149" i="4" s="1"/>
  <c r="F149" i="4"/>
  <c r="J148" i="4"/>
  <c r="H148" i="4" s="1"/>
  <c r="F148" i="4" s="1"/>
  <c r="I148" i="4"/>
  <c r="G148" i="4"/>
  <c r="J147" i="4"/>
  <c r="I147" i="4"/>
  <c r="H147" i="4"/>
  <c r="G147" i="4"/>
  <c r="F147" i="4" s="1"/>
  <c r="J146" i="4"/>
  <c r="I146" i="4"/>
  <c r="G146" i="4" s="1"/>
  <c r="H146" i="4"/>
  <c r="J145" i="4"/>
  <c r="H145" i="4" s="1"/>
  <c r="I145" i="4"/>
  <c r="G145" i="4" s="1"/>
  <c r="F145" i="4" s="1"/>
  <c r="J144" i="4"/>
  <c r="H144" i="4" s="1"/>
  <c r="I144" i="4"/>
  <c r="G144" i="4"/>
  <c r="F144" i="4" s="1"/>
  <c r="J143" i="4"/>
  <c r="I143" i="4"/>
  <c r="H143" i="4"/>
  <c r="G143" i="4"/>
  <c r="J142" i="4"/>
  <c r="I142" i="4"/>
  <c r="G142" i="4" s="1"/>
  <c r="H142" i="4"/>
  <c r="J141" i="4"/>
  <c r="H141" i="4" s="1"/>
  <c r="I141" i="4"/>
  <c r="G141" i="4" s="1"/>
  <c r="F141" i="4"/>
  <c r="J140" i="4"/>
  <c r="H140" i="4" s="1"/>
  <c r="F140" i="4" s="1"/>
  <c r="I140" i="4"/>
  <c r="G140" i="4"/>
  <c r="J139" i="4"/>
  <c r="I139" i="4"/>
  <c r="H139" i="4"/>
  <c r="G139" i="4"/>
  <c r="F139" i="4" s="1"/>
  <c r="J138" i="4"/>
  <c r="I138" i="4"/>
  <c r="G138" i="4" s="1"/>
  <c r="H138" i="4"/>
  <c r="J137" i="4"/>
  <c r="H137" i="4" s="1"/>
  <c r="I137" i="4"/>
  <c r="G137" i="4" s="1"/>
  <c r="F137" i="4" s="1"/>
  <c r="J136" i="4"/>
  <c r="H136" i="4" s="1"/>
  <c r="I136" i="4"/>
  <c r="G136" i="4"/>
  <c r="F136" i="4" s="1"/>
  <c r="J135" i="4"/>
  <c r="I135" i="4"/>
  <c r="H135" i="4"/>
  <c r="G135" i="4"/>
  <c r="J134" i="4"/>
  <c r="I134" i="4"/>
  <c r="G134" i="4" s="1"/>
  <c r="H134" i="4"/>
  <c r="J133" i="4"/>
  <c r="H133" i="4" s="1"/>
  <c r="I133" i="4"/>
  <c r="G133" i="4" s="1"/>
  <c r="F133" i="4"/>
  <c r="J132" i="4"/>
  <c r="H132" i="4" s="1"/>
  <c r="F132" i="4" s="1"/>
  <c r="I132" i="4"/>
  <c r="G132" i="4"/>
  <c r="J131" i="4"/>
  <c r="I131" i="4"/>
  <c r="H131" i="4"/>
  <c r="G131" i="4"/>
  <c r="F131" i="4" s="1"/>
  <c r="J130" i="4"/>
  <c r="I130" i="4"/>
  <c r="G130" i="4" s="1"/>
  <c r="H130" i="4"/>
  <c r="J129" i="4"/>
  <c r="H129" i="4" s="1"/>
  <c r="I129" i="4"/>
  <c r="G129" i="4" s="1"/>
  <c r="F129" i="4" s="1"/>
  <c r="J128" i="4"/>
  <c r="H128" i="4" s="1"/>
  <c r="I128" i="4"/>
  <c r="G128" i="4"/>
  <c r="F128" i="4" s="1"/>
  <c r="J127" i="4"/>
  <c r="I127" i="4"/>
  <c r="H127" i="4"/>
  <c r="G127" i="4"/>
  <c r="J126" i="4"/>
  <c r="I126" i="4"/>
  <c r="G126" i="4" s="1"/>
  <c r="H126" i="4"/>
  <c r="J125" i="4"/>
  <c r="H125" i="4" s="1"/>
  <c r="I125" i="4"/>
  <c r="G125" i="4" s="1"/>
  <c r="F125" i="4"/>
  <c r="J124" i="4"/>
  <c r="H124" i="4" s="1"/>
  <c r="F124" i="4" s="1"/>
  <c r="I124" i="4"/>
  <c r="G124" i="4"/>
  <c r="J123" i="4"/>
  <c r="I123" i="4"/>
  <c r="H123" i="4"/>
  <c r="G123" i="4"/>
  <c r="F123" i="4" s="1"/>
  <c r="J122" i="4"/>
  <c r="I122" i="4"/>
  <c r="G122" i="4" s="1"/>
  <c r="H122" i="4"/>
  <c r="J121" i="4"/>
  <c r="H121" i="4" s="1"/>
  <c r="I121" i="4"/>
  <c r="G121" i="4" s="1"/>
  <c r="F121" i="4" s="1"/>
  <c r="J120" i="4"/>
  <c r="H120" i="4" s="1"/>
  <c r="I120" i="4"/>
  <c r="G120" i="4"/>
  <c r="F120" i="4" s="1"/>
  <c r="J119" i="4"/>
  <c r="I119" i="4"/>
  <c r="H119" i="4"/>
  <c r="G119" i="4"/>
  <c r="J118" i="4"/>
  <c r="I118" i="4"/>
  <c r="G118" i="4" s="1"/>
  <c r="H118" i="4"/>
  <c r="J117" i="4"/>
  <c r="H117" i="4" s="1"/>
  <c r="I117" i="4"/>
  <c r="G117" i="4" s="1"/>
  <c r="F117" i="4"/>
  <c r="J116" i="4"/>
  <c r="H116" i="4" s="1"/>
  <c r="F116" i="4" s="1"/>
  <c r="I116" i="4"/>
  <c r="G116" i="4"/>
  <c r="J115" i="4"/>
  <c r="I115" i="4"/>
  <c r="H115" i="4"/>
  <c r="G115" i="4"/>
  <c r="F115" i="4" s="1"/>
  <c r="J114" i="4"/>
  <c r="I114" i="4"/>
  <c r="G114" i="4" s="1"/>
  <c r="H114" i="4"/>
  <c r="J113" i="4"/>
  <c r="H113" i="4" s="1"/>
  <c r="I113" i="4"/>
  <c r="G113" i="4" s="1"/>
  <c r="F113" i="4" s="1"/>
  <c r="J112" i="4"/>
  <c r="H112" i="4" s="1"/>
  <c r="I112" i="4"/>
  <c r="G112" i="4"/>
  <c r="F112" i="4" s="1"/>
  <c r="J111" i="4"/>
  <c r="I111" i="4"/>
  <c r="H111" i="4"/>
  <c r="G111" i="4"/>
  <c r="J110" i="4"/>
  <c r="I110" i="4"/>
  <c r="G110" i="4" s="1"/>
  <c r="H110" i="4"/>
  <c r="J109" i="4"/>
  <c r="H109" i="4" s="1"/>
  <c r="I109" i="4"/>
  <c r="G109" i="4" s="1"/>
  <c r="F109" i="4"/>
  <c r="J108" i="4"/>
  <c r="H108" i="4" s="1"/>
  <c r="F108" i="4" s="1"/>
  <c r="I108" i="4"/>
  <c r="G108" i="4"/>
  <c r="J107" i="4"/>
  <c r="I107" i="4"/>
  <c r="H107" i="4"/>
  <c r="G107" i="4"/>
  <c r="F107" i="4" s="1"/>
  <c r="J106" i="4"/>
  <c r="I106" i="4"/>
  <c r="G106" i="4" s="1"/>
  <c r="H106" i="4"/>
  <c r="J105" i="4"/>
  <c r="H105" i="4" s="1"/>
  <c r="I105" i="4"/>
  <c r="G105" i="4" s="1"/>
  <c r="F105" i="4" s="1"/>
  <c r="J104" i="4"/>
  <c r="H104" i="4" s="1"/>
  <c r="I104" i="4"/>
  <c r="G104" i="4"/>
  <c r="F104" i="4" s="1"/>
  <c r="J103" i="4"/>
  <c r="I103" i="4"/>
  <c r="H103" i="4"/>
  <c r="G103" i="4"/>
  <c r="J102" i="4"/>
  <c r="I102" i="4"/>
  <c r="G102" i="4" s="1"/>
  <c r="H102" i="4"/>
  <c r="J101" i="4"/>
  <c r="H101" i="4" s="1"/>
  <c r="I101" i="4"/>
  <c r="G101" i="4" s="1"/>
  <c r="F101" i="4"/>
  <c r="J100" i="4"/>
  <c r="H100" i="4" s="1"/>
  <c r="F100" i="4" s="1"/>
  <c r="I100" i="4"/>
  <c r="G100" i="4"/>
  <c r="J99" i="4"/>
  <c r="I99" i="4"/>
  <c r="H99" i="4"/>
  <c r="G99" i="4"/>
  <c r="F99" i="4" s="1"/>
  <c r="J98" i="4"/>
  <c r="I98" i="4"/>
  <c r="G98" i="4" s="1"/>
  <c r="H98" i="4"/>
  <c r="J97" i="4"/>
  <c r="H97" i="4" s="1"/>
  <c r="I97" i="4"/>
  <c r="G97" i="4" s="1"/>
  <c r="F97" i="4" s="1"/>
  <c r="J96" i="4"/>
  <c r="H96" i="4" s="1"/>
  <c r="I96" i="4"/>
  <c r="G96" i="4"/>
  <c r="F96" i="4" s="1"/>
  <c r="J95" i="4"/>
  <c r="I95" i="4"/>
  <c r="H95" i="4"/>
  <c r="G95" i="4"/>
  <c r="J94" i="4"/>
  <c r="I94" i="4"/>
  <c r="G94" i="4" s="1"/>
  <c r="H94" i="4"/>
  <c r="J93" i="4"/>
  <c r="H93" i="4" s="1"/>
  <c r="I93" i="4"/>
  <c r="G93" i="4" s="1"/>
  <c r="F93" i="4"/>
  <c r="J92" i="4"/>
  <c r="H92" i="4" s="1"/>
  <c r="F92" i="4" s="1"/>
  <c r="I92" i="4"/>
  <c r="G92" i="4"/>
  <c r="J91" i="4"/>
  <c r="I91" i="4"/>
  <c r="H91" i="4"/>
  <c r="G91" i="4"/>
  <c r="F91" i="4" s="1"/>
  <c r="J90" i="4"/>
  <c r="I90" i="4"/>
  <c r="G90" i="4" s="1"/>
  <c r="H90" i="4"/>
  <c r="J89" i="4"/>
  <c r="H89" i="4" s="1"/>
  <c r="I89" i="4"/>
  <c r="G89" i="4" s="1"/>
  <c r="F89" i="4" s="1"/>
  <c r="J88" i="4"/>
  <c r="H88" i="4" s="1"/>
  <c r="I88" i="4"/>
  <c r="G88" i="4"/>
  <c r="F88" i="4" s="1"/>
  <c r="J87" i="4"/>
  <c r="I87" i="4"/>
  <c r="H87" i="4"/>
  <c r="G87" i="4"/>
  <c r="J86" i="4"/>
  <c r="I86" i="4"/>
  <c r="G86" i="4" s="1"/>
  <c r="H86" i="4"/>
  <c r="J85" i="4"/>
  <c r="H85" i="4" s="1"/>
  <c r="I85" i="4"/>
  <c r="G85" i="4" s="1"/>
  <c r="F85" i="4"/>
  <c r="J84" i="4"/>
  <c r="H84" i="4" s="1"/>
  <c r="F84" i="4" s="1"/>
  <c r="I84" i="4"/>
  <c r="G84" i="4"/>
  <c r="J83" i="4"/>
  <c r="I83" i="4"/>
  <c r="H83" i="4"/>
  <c r="G83" i="4"/>
  <c r="F83" i="4" s="1"/>
  <c r="J82" i="4"/>
  <c r="I82" i="4"/>
  <c r="G82" i="4" s="1"/>
  <c r="H82" i="4"/>
  <c r="J81" i="4"/>
  <c r="H81" i="4" s="1"/>
  <c r="I81" i="4"/>
  <c r="G81" i="4" s="1"/>
  <c r="F81" i="4" s="1"/>
  <c r="J80" i="4"/>
  <c r="H80" i="4" s="1"/>
  <c r="I80" i="4"/>
  <c r="G80" i="4"/>
  <c r="F80" i="4" s="1"/>
  <c r="J79" i="4"/>
  <c r="I79" i="4"/>
  <c r="H79" i="4"/>
  <c r="G79" i="4"/>
  <c r="J78" i="4"/>
  <c r="I78" i="4"/>
  <c r="G78" i="4" s="1"/>
  <c r="H78" i="4"/>
  <c r="J77" i="4"/>
  <c r="H77" i="4" s="1"/>
  <c r="I77" i="4"/>
  <c r="G77" i="4" s="1"/>
  <c r="F77" i="4"/>
  <c r="J76" i="4"/>
  <c r="H76" i="4" s="1"/>
  <c r="F76" i="4" s="1"/>
  <c r="I76" i="4"/>
  <c r="G76" i="4"/>
  <c r="J75" i="4"/>
  <c r="I75" i="4"/>
  <c r="H75" i="4"/>
  <c r="G75" i="4"/>
  <c r="F75" i="4" s="1"/>
  <c r="J74" i="4"/>
  <c r="I74" i="4"/>
  <c r="G74" i="4" s="1"/>
  <c r="H74" i="4"/>
  <c r="J73" i="4"/>
  <c r="H73" i="4" s="1"/>
  <c r="I73" i="4"/>
  <c r="G73" i="4" s="1"/>
  <c r="F73" i="4" s="1"/>
  <c r="J72" i="4"/>
  <c r="H72" i="4" s="1"/>
  <c r="I72" i="4"/>
  <c r="G72" i="4"/>
  <c r="F72" i="4" s="1"/>
  <c r="J71" i="4"/>
  <c r="I71" i="4"/>
  <c r="H71" i="4"/>
  <c r="G71" i="4"/>
  <c r="J70" i="4"/>
  <c r="I70" i="4"/>
  <c r="G70" i="4" s="1"/>
  <c r="H70" i="4"/>
  <c r="J69" i="4"/>
  <c r="H69" i="4" s="1"/>
  <c r="I69" i="4"/>
  <c r="G69" i="4" s="1"/>
  <c r="F69" i="4"/>
  <c r="J68" i="4"/>
  <c r="H68" i="4" s="1"/>
  <c r="F68" i="4" s="1"/>
  <c r="I68" i="4"/>
  <c r="G68" i="4"/>
  <c r="J67" i="4"/>
  <c r="I67" i="4"/>
  <c r="H67" i="4"/>
  <c r="G67" i="4"/>
  <c r="F67" i="4" s="1"/>
  <c r="J66" i="4"/>
  <c r="I66" i="4"/>
  <c r="G66" i="4" s="1"/>
  <c r="H66" i="4"/>
  <c r="J65" i="4"/>
  <c r="H65" i="4" s="1"/>
  <c r="I65" i="4"/>
  <c r="G65" i="4" s="1"/>
  <c r="F65" i="4" s="1"/>
  <c r="J64" i="4"/>
  <c r="H64" i="4" s="1"/>
  <c r="I64" i="4"/>
  <c r="G64" i="4"/>
  <c r="F64" i="4" s="1"/>
  <c r="J63" i="4"/>
  <c r="I63" i="4"/>
  <c r="H63" i="4"/>
  <c r="G63" i="4"/>
  <c r="J62" i="4"/>
  <c r="I62" i="4"/>
  <c r="G62" i="4" s="1"/>
  <c r="H62" i="4"/>
  <c r="J61" i="4"/>
  <c r="H61" i="4" s="1"/>
  <c r="I61" i="4"/>
  <c r="G61" i="4" s="1"/>
  <c r="F61" i="4"/>
  <c r="J60" i="4"/>
  <c r="H60" i="4" s="1"/>
  <c r="F60" i="4" s="1"/>
  <c r="I60" i="4"/>
  <c r="G60" i="4"/>
  <c r="J59" i="4"/>
  <c r="I59" i="4"/>
  <c r="H59" i="4"/>
  <c r="G59" i="4"/>
  <c r="F59" i="4" s="1"/>
  <c r="J58" i="4"/>
  <c r="I58" i="4"/>
  <c r="G58" i="4" s="1"/>
  <c r="H58" i="4"/>
  <c r="J57" i="4"/>
  <c r="H57" i="4" s="1"/>
  <c r="I57" i="4"/>
  <c r="G57" i="4" s="1"/>
  <c r="F57" i="4" s="1"/>
  <c r="J56" i="4"/>
  <c r="H56" i="4" s="1"/>
  <c r="I56" i="4"/>
  <c r="G56" i="4"/>
  <c r="F56" i="4" s="1"/>
  <c r="J55" i="4"/>
  <c r="I55" i="4"/>
  <c r="H55" i="4"/>
  <c r="G55" i="4"/>
  <c r="J54" i="4"/>
  <c r="I54" i="4"/>
  <c r="G54" i="4" s="1"/>
  <c r="H54" i="4"/>
  <c r="J53" i="4"/>
  <c r="H53" i="4" s="1"/>
  <c r="I53" i="4"/>
  <c r="G53" i="4" s="1"/>
  <c r="F53" i="4"/>
  <c r="J52" i="4"/>
  <c r="H52" i="4" s="1"/>
  <c r="F52" i="4" s="1"/>
  <c r="I52" i="4"/>
  <c r="G52" i="4"/>
  <c r="J51" i="4"/>
  <c r="I51" i="4"/>
  <c r="H51" i="4"/>
  <c r="G51" i="4"/>
  <c r="F51" i="4" s="1"/>
  <c r="J50" i="4"/>
  <c r="I50" i="4"/>
  <c r="G50" i="4" s="1"/>
  <c r="H50" i="4"/>
  <c r="J49" i="4"/>
  <c r="H49" i="4" s="1"/>
  <c r="I49" i="4"/>
  <c r="G49" i="4" s="1"/>
  <c r="F49" i="4" s="1"/>
  <c r="J48" i="4"/>
  <c r="H48" i="4" s="1"/>
  <c r="I48" i="4"/>
  <c r="G48" i="4"/>
  <c r="F48" i="4" s="1"/>
  <c r="J47" i="4"/>
  <c r="I47" i="4"/>
  <c r="H47" i="4"/>
  <c r="G47" i="4"/>
  <c r="J46" i="4"/>
  <c r="I46" i="4"/>
  <c r="G46" i="4" s="1"/>
  <c r="H46" i="4"/>
  <c r="J45" i="4"/>
  <c r="H45" i="4" s="1"/>
  <c r="I45" i="4"/>
  <c r="G45" i="4" s="1"/>
  <c r="F45" i="4"/>
  <c r="J44" i="4"/>
  <c r="H44" i="4" s="1"/>
  <c r="F44" i="4" s="1"/>
  <c r="I44" i="4"/>
  <c r="G44" i="4"/>
  <c r="J43" i="4"/>
  <c r="I43" i="4"/>
  <c r="H43" i="4"/>
  <c r="G43" i="4"/>
  <c r="F43" i="4" s="1"/>
  <c r="J42" i="4"/>
  <c r="I42" i="4"/>
  <c r="G42" i="4" s="1"/>
  <c r="H42" i="4"/>
  <c r="J41" i="4"/>
  <c r="H41" i="4" s="1"/>
  <c r="I41" i="4"/>
  <c r="G41" i="4" s="1"/>
  <c r="F41" i="4" s="1"/>
  <c r="J40" i="4"/>
  <c r="H40" i="4" s="1"/>
  <c r="I40" i="4"/>
  <c r="G40" i="4"/>
  <c r="F40" i="4" s="1"/>
  <c r="J39" i="4"/>
  <c r="I39" i="4"/>
  <c r="H39" i="4"/>
  <c r="G39" i="4"/>
  <c r="J38" i="4"/>
  <c r="I38" i="4"/>
  <c r="G38" i="4" s="1"/>
  <c r="H38" i="4"/>
  <c r="J37" i="4"/>
  <c r="I37" i="4"/>
  <c r="G37" i="4" s="1"/>
  <c r="F37" i="4" s="1"/>
  <c r="H37" i="4"/>
  <c r="J36" i="4"/>
  <c r="H36" i="4" s="1"/>
  <c r="I36" i="4"/>
  <c r="G36" i="4" s="1"/>
  <c r="J35" i="4"/>
  <c r="H35" i="4" s="1"/>
  <c r="F35" i="4" s="1"/>
  <c r="I35" i="4"/>
  <c r="G35" i="4"/>
  <c r="J34" i="4"/>
  <c r="I34" i="4"/>
  <c r="H34" i="4"/>
  <c r="G34" i="4"/>
  <c r="F34" i="4" s="1"/>
  <c r="J33" i="4"/>
  <c r="I33" i="4"/>
  <c r="G33" i="4" s="1"/>
  <c r="H33" i="4"/>
  <c r="J32" i="4"/>
  <c r="H32" i="4" s="1"/>
  <c r="I32" i="4"/>
  <c r="G32" i="4" s="1"/>
  <c r="F32" i="4" s="1"/>
  <c r="J31" i="4"/>
  <c r="H31" i="4" s="1"/>
  <c r="I31" i="4"/>
  <c r="G31" i="4"/>
  <c r="F31" i="4"/>
  <c r="J30" i="4"/>
  <c r="I30" i="4"/>
  <c r="H30" i="4"/>
  <c r="G30" i="4"/>
  <c r="F30" i="4" s="1"/>
  <c r="J29" i="4"/>
  <c r="I29" i="4"/>
  <c r="G29" i="4" s="1"/>
  <c r="F29" i="4" s="1"/>
  <c r="H29" i="4"/>
  <c r="J28" i="4"/>
  <c r="H28" i="4" s="1"/>
  <c r="F28" i="4" s="1"/>
  <c r="I28" i="4"/>
  <c r="G28" i="4" s="1"/>
  <c r="J27" i="4"/>
  <c r="H27" i="4" s="1"/>
  <c r="I27" i="4"/>
  <c r="G27" i="4"/>
  <c r="F27" i="4"/>
  <c r="J26" i="4"/>
  <c r="I26" i="4"/>
  <c r="H26" i="4"/>
  <c r="G26" i="4"/>
  <c r="F26" i="4" s="1"/>
  <c r="J25" i="4"/>
  <c r="I25" i="4"/>
  <c r="G25" i="4" s="1"/>
  <c r="F25" i="4" s="1"/>
  <c r="H25" i="4"/>
  <c r="J24" i="4"/>
  <c r="H24" i="4" s="1"/>
  <c r="I24" i="4"/>
  <c r="G24" i="4" s="1"/>
  <c r="F24" i="4"/>
  <c r="J23" i="4"/>
  <c r="H23" i="4" s="1"/>
  <c r="I23" i="4"/>
  <c r="G23" i="4"/>
  <c r="F23" i="4"/>
  <c r="F36" i="4" l="1"/>
  <c r="F33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39" i="4"/>
  <c r="F42" i="4"/>
  <c r="F47" i="4"/>
  <c r="F50" i="4"/>
  <c r="F55" i="4"/>
  <c r="F58" i="4"/>
  <c r="F63" i="4"/>
  <c r="F66" i="4"/>
  <c r="F71" i="4"/>
  <c r="F74" i="4"/>
  <c r="F79" i="4"/>
  <c r="F82" i="4"/>
  <c r="F87" i="4"/>
  <c r="F90" i="4"/>
  <c r="F95" i="4"/>
  <c r="F98" i="4"/>
  <c r="F103" i="4"/>
  <c r="F106" i="4"/>
  <c r="F111" i="4"/>
  <c r="F114" i="4"/>
  <c r="F119" i="4"/>
  <c r="F122" i="4"/>
  <c r="F127" i="4"/>
  <c r="F130" i="4"/>
  <c r="F135" i="4"/>
  <c r="F138" i="4"/>
  <c r="F143" i="4"/>
  <c r="F146" i="4"/>
</calcChain>
</file>

<file path=xl/sharedStrings.xml><?xml version="1.0" encoding="utf-8"?>
<sst xmlns="http://schemas.openxmlformats.org/spreadsheetml/2006/main" count="277" uniqueCount="141">
  <si>
    <t xml:space="preserve">Časový plán etapy: </t>
  </si>
  <si>
    <t>čas startu etapy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</si>
  <si>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</si>
  <si>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</si>
  <si>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</si>
  <si>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</si>
  <si>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</si>
  <si>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</si>
  <si>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</si>
  <si>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</si>
  <si>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</si>
  <si>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</si>
  <si>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</si>
  <si>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</si>
  <si>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</si>
  <si>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</si>
  <si>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</si>
  <si>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</si>
  <si>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</si>
  <si>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vlevo</t>
  </si>
  <si>
    <t>rovně</t>
  </si>
  <si>
    <t>roundabout</t>
  </si>
  <si>
    <t>vpravo</t>
  </si>
  <si>
    <t>FINISH</t>
  </si>
  <si>
    <t>slavnostní start</t>
  </si>
  <si>
    <t>ostrý start hh:mm</t>
  </si>
  <si>
    <t>Slavnostní start</t>
  </si>
  <si>
    <t>GPM</t>
  </si>
  <si>
    <t>st. Olomoucká</t>
  </si>
  <si>
    <t>BUFET</t>
  </si>
  <si>
    <t>BUFET END</t>
  </si>
  <si>
    <t>railway crossing</t>
  </si>
  <si>
    <t>SPRINT</t>
  </si>
  <si>
    <t>Frýdek-Místek</t>
  </si>
  <si>
    <t>st. Radniční</t>
  </si>
  <si>
    <t>st. Zámecká</t>
  </si>
  <si>
    <t>st. Revoluční</t>
  </si>
  <si>
    <t>Mohelnice</t>
  </si>
  <si>
    <t>st. Palackého</t>
  </si>
  <si>
    <t>Uničov</t>
  </si>
  <si>
    <t>1. ROUND</t>
  </si>
  <si>
    <t>2. ROUND</t>
  </si>
  <si>
    <t>3. ROUND</t>
  </si>
  <si>
    <t>4. Etapa Mohelnice - Šternberk, 18.8.2019</t>
  </si>
  <si>
    <t>Mohelnice                                       Náměstí Svobody</t>
  </si>
  <si>
    <t>st. Třebovská</t>
  </si>
  <si>
    <t>st. Okružní</t>
  </si>
  <si>
    <t>Nám.Tyrše a Fugnera</t>
  </si>
  <si>
    <t>Nádražní</t>
  </si>
  <si>
    <t>crossroad</t>
  </si>
  <si>
    <t xml:space="preserve">Crossroad                          </t>
  </si>
  <si>
    <t>Podjezd</t>
  </si>
  <si>
    <t>bridge</t>
  </si>
  <si>
    <t>Třeština</t>
  </si>
  <si>
    <t>Dubicko</t>
  </si>
  <si>
    <t>Hrabová</t>
  </si>
  <si>
    <t>Vitošov</t>
  </si>
  <si>
    <t>Leština</t>
  </si>
  <si>
    <r>
      <rPr>
        <sz val="10"/>
        <rFont val="Arial"/>
        <family val="2"/>
        <charset val="238"/>
      </rPr>
      <t>vpravo</t>
    </r>
    <r>
      <rPr>
        <sz val="10"/>
        <color rgb="FFFF0000"/>
        <rFont val="Arial"/>
        <family val="2"/>
        <charset val="238"/>
      </rPr>
      <t>!!!</t>
    </r>
  </si>
  <si>
    <t xml:space="preserve">crossroad                       </t>
  </si>
  <si>
    <t>Lesnice</t>
  </si>
  <si>
    <t>Soudkov</t>
  </si>
  <si>
    <r>
      <rPr>
        <sz val="10"/>
        <rFont val="Arial"/>
        <family val="2"/>
        <charset val="238"/>
      </rPr>
      <t>railway crossing 2x</t>
    </r>
    <r>
      <rPr>
        <sz val="10"/>
        <color rgb="FFFF0000"/>
        <rFont val="Arial"/>
        <family val="2"/>
        <charset val="238"/>
      </rPr>
      <t>!!</t>
    </r>
  </si>
  <si>
    <t>Bludov</t>
  </si>
  <si>
    <t>st. Lázeňská</t>
  </si>
  <si>
    <t>Šumperk</t>
  </si>
  <si>
    <t>st. Zábřežská</t>
  </si>
  <si>
    <t>st. Jesenická</t>
  </si>
  <si>
    <t xml:space="preserve">Masarykovo náměstí                 </t>
  </si>
  <si>
    <t>st. Jeremenkova</t>
  </si>
  <si>
    <t>st. Lidická</t>
  </si>
  <si>
    <r>
      <rPr>
        <sz val="10"/>
        <rFont val="Arial"/>
        <family val="2"/>
        <charset val="238"/>
      </rPr>
      <t>railway crossing</t>
    </r>
    <r>
      <rPr>
        <sz val="10"/>
        <color rgb="FFFF0000"/>
        <rFont val="Arial"/>
        <family val="2"/>
        <charset val="238"/>
      </rPr>
      <t>!!!</t>
    </r>
  </si>
  <si>
    <t>Velké Losiny</t>
  </si>
  <si>
    <t>st. Rudé armády</t>
  </si>
  <si>
    <t>Loučná nad Desnou</t>
  </si>
  <si>
    <t>1 176 m. n. m.</t>
  </si>
  <si>
    <t>Dlouhé Stráně</t>
  </si>
  <si>
    <t>1 001 m. n. m.</t>
  </si>
  <si>
    <t>Červenohorské sedlo</t>
  </si>
  <si>
    <t>Filipovice</t>
  </si>
  <si>
    <t xml:space="preserve">Bělá pod Pradědem </t>
  </si>
  <si>
    <t>Bělá</t>
  </si>
  <si>
    <t>940 m. n. m.</t>
  </si>
  <si>
    <t>Vidly</t>
  </si>
  <si>
    <t>1 002 m. n. m.</t>
  </si>
  <si>
    <t>Lyra</t>
  </si>
  <si>
    <t>Karlova Studánka</t>
  </si>
  <si>
    <t>860 m. n. m.</t>
  </si>
  <si>
    <t>Hvězda</t>
  </si>
  <si>
    <t>Malá Morávka</t>
  </si>
  <si>
    <t>Dolní Moravice</t>
  </si>
  <si>
    <t>Rýmařov</t>
  </si>
  <si>
    <t>st. Opavská</t>
  </si>
  <si>
    <t>st. Třída Hrdinů</t>
  </si>
  <si>
    <t>Stránské</t>
  </si>
  <si>
    <t>Křížov</t>
  </si>
  <si>
    <t>Sovinec</t>
  </si>
  <si>
    <t>Paseka Sanatorium</t>
  </si>
  <si>
    <t>Paseka</t>
  </si>
  <si>
    <t>Komárov</t>
  </si>
  <si>
    <t>Krákořice</t>
  </si>
  <si>
    <t xml:space="preserve">Šternberk </t>
  </si>
  <si>
    <t>st. Rýmařovská</t>
  </si>
  <si>
    <t xml:space="preserve">rovně </t>
  </si>
  <si>
    <t xml:space="preserve">roundabout </t>
  </si>
  <si>
    <t>st. ČSA</t>
  </si>
  <si>
    <t>st. Čechova</t>
  </si>
  <si>
    <t>Hlavní Náměstí</t>
  </si>
  <si>
    <t>Horní Náměstí</t>
  </si>
  <si>
    <t>st. Na Valech</t>
  </si>
  <si>
    <t>620 m. n. m.</t>
  </si>
  <si>
    <t>Ecce Homo</t>
  </si>
  <si>
    <t>Lipina</t>
  </si>
  <si>
    <t xml:space="preserve">Šternberk, st. Jívavská </t>
  </si>
  <si>
    <t>Šternberk, st. Radniční</t>
  </si>
  <si>
    <t>Rozpis etap CCT 2019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</si>
  <si>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</si>
  <si>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</si>
  <si>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</si>
  <si>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</si>
  <si>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</si>
  <si>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</si>
  <si>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</si>
  <si>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</si>
  <si>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</si>
  <si>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15.8.</t>
  </si>
  <si>
    <t>Ostrava</t>
  </si>
  <si>
    <t>17:19 – 18:20</t>
  </si>
  <si>
    <t>Časovka teamů</t>
  </si>
  <si>
    <t>2.</t>
  </si>
  <si>
    <t>16.8.</t>
  </si>
  <si>
    <t>Olomouc</t>
  </si>
  <si>
    <t>16:35 – 17:06</t>
  </si>
  <si>
    <t xml:space="preserve">3. </t>
  </si>
  <si>
    <t>17.8.</t>
  </si>
  <si>
    <t>15:20 – 15:32</t>
  </si>
  <si>
    <t>4.</t>
  </si>
  <si>
    <t>18.8.</t>
  </si>
  <si>
    <t>Šternberk</t>
  </si>
  <si>
    <t>15:07 – 15:21</t>
  </si>
  <si>
    <t>Celkem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</si>
</sst>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"/>
    <numFmt numFmtId="165" formatCode="0.0"/>
    <numFmt numFmtId="166" formatCode="h:mm;@"/>
    <numFmt numFmtId="167" formatCode="hh:mm:ss"/>
    <numFmt numFmtId="168" formatCode="mmm\ dd"/>
  </numFmts>
  <fonts count="12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1"/>
    </font>
    <font>
      <sz val="20"/>
      <name val="Arial"/>
      <family val="2"/>
      <charset val="1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CCFF"/>
        <bgColor rgb="FF00DCFF"/>
      </patternFill>
    </fill>
    <fill>
      <patternFill patternType="solid">
        <fgColor rgb="FFFFFF00"/>
        <bgColor rgb="FFFFFF66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C9211E"/>
      </patternFill>
    </fill>
    <fill>
      <patternFill patternType="solid">
        <fgColor rgb="FFFFCC00"/>
        <bgColor rgb="FFFFD320"/>
      </patternFill>
    </fill>
    <fill>
      <patternFill patternType="solid">
        <fgColor rgb="FF00FFFF"/>
        <bgColor rgb="FF00DCFF"/>
      </patternFill>
    </fill>
    <fill>
      <patternFill patternType="solid">
        <fgColor rgb="FF00FF00"/>
        <bgColor rgb="FF66FF00"/>
      </patternFill>
    </fill>
    <fill>
      <patternFill patternType="solid">
        <fgColor rgb="FFFFFFFF"/>
        <bgColor rgb="FFFFFFCC"/>
      </patternFill>
    </fill>
    <fill>
      <patternFill patternType="solid">
        <fgColor rgb="FF00DCFF"/>
        <bgColor rgb="FF00CCFF"/>
      </patternFill>
    </fill>
    <fill>
      <patternFill patternType="solid">
        <fgColor rgb="FFFF9900"/>
        <bgColor rgb="FFFFCC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164" fontId="0" fillId="0" borderId="0" xfId="0" applyNumberFormat="1"/>
    <xf numFmtId="0" fontId="0" fillId="0" borderId="4" xfId="0" applyFont="1" applyBorder="1"/>
    <xf numFmtId="0" fontId="0" fillId="0" borderId="5" xfId="0" applyFont="1" applyBorder="1"/>
    <xf numFmtId="164" fontId="0" fillId="3" borderId="6" xfId="0" applyNumberFormat="1" applyFill="1" applyBorder="1"/>
    <xf numFmtId="2" fontId="0" fillId="3" borderId="3" xfId="0" applyNumberFormat="1" applyFill="1" applyBorder="1"/>
    <xf numFmtId="0" fontId="0" fillId="0" borderId="0" xfId="0" applyBorder="1"/>
    <xf numFmtId="0" fontId="0" fillId="0" borderId="7" xfId="0" applyFont="1" applyBorder="1"/>
    <xf numFmtId="0" fontId="0" fillId="0" borderId="8" xfId="0" applyFont="1" applyBorder="1"/>
    <xf numFmtId="2" fontId="0" fillId="3" borderId="9" xfId="0" applyNumberFormat="1" applyFill="1" applyBorder="1"/>
    <xf numFmtId="0" fontId="3" fillId="4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left" wrapText="1"/>
    </xf>
    <xf numFmtId="165" fontId="0" fillId="7" borderId="11" xfId="0" applyNumberFormat="1" applyFill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7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" xfId="1" applyFont="1" applyBorder="1"/>
    <xf numFmtId="0" fontId="0" fillId="0" borderId="2" xfId="1" applyFont="1" applyBorder="1"/>
    <xf numFmtId="164" fontId="11" fillId="0" borderId="3" xfId="1" applyNumberFormat="1" applyBorder="1"/>
    <xf numFmtId="0" fontId="0" fillId="0" borderId="12" xfId="0" applyBorder="1"/>
    <xf numFmtId="0" fontId="11" fillId="5" borderId="12" xfId="1" applyFill="1" applyBorder="1"/>
    <xf numFmtId="0" fontId="0" fillId="10" borderId="0" xfId="0" applyFill="1"/>
    <xf numFmtId="16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7" borderId="12" xfId="0" applyFont="1" applyFill="1" applyBorder="1" applyAlignment="1">
      <alignment horizontal="left" wrapText="1"/>
    </xf>
    <xf numFmtId="0" fontId="0" fillId="7" borderId="12" xfId="0" applyFill="1" applyBorder="1" applyAlignment="1">
      <alignment horizontal="center"/>
    </xf>
    <xf numFmtId="0" fontId="0" fillId="0" borderId="12" xfId="0" applyFont="1" applyBorder="1"/>
    <xf numFmtId="0" fontId="0" fillId="0" borderId="12" xfId="0" applyBorder="1"/>
    <xf numFmtId="0" fontId="0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7" fillId="10" borderId="0" xfId="0" applyFont="1" applyFill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7" borderId="14" xfId="0" applyFont="1" applyFill="1" applyBorder="1" applyAlignment="1">
      <alignment vertical="center"/>
    </xf>
    <xf numFmtId="0" fontId="0" fillId="9" borderId="11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/>
    </xf>
    <xf numFmtId="0" fontId="0" fillId="6" borderId="14" xfId="0" applyFont="1" applyFill="1" applyBorder="1" applyAlignment="1">
      <alignment vertical="center"/>
    </xf>
    <xf numFmtId="16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9" borderId="12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7" borderId="11" xfId="0" applyFont="1" applyFill="1" applyBorder="1" applyAlignment="1">
      <alignment horizontal="left" vertical="center" wrapText="1"/>
    </xf>
    <xf numFmtId="0" fontId="0" fillId="7" borderId="11" xfId="0" applyFont="1" applyFill="1" applyBorder="1"/>
    <xf numFmtId="0" fontId="0" fillId="9" borderId="14" xfId="0" applyFont="1" applyFill="1" applyBorder="1" applyAlignment="1">
      <alignment horizontal="left" vertical="center"/>
    </xf>
    <xf numFmtId="0" fontId="0" fillId="0" borderId="11" xfId="0" applyFont="1" applyBorder="1"/>
    <xf numFmtId="165" fontId="0" fillId="7" borderId="12" xfId="0" applyNumberForma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0" fillId="8" borderId="11" xfId="0" applyFont="1" applyFill="1" applyBorder="1" applyAlignment="1">
      <alignment vertical="center"/>
    </xf>
    <xf numFmtId="0" fontId="0" fillId="7" borderId="13" xfId="0" applyFont="1" applyFill="1" applyBorder="1" applyAlignment="1">
      <alignment horizontal="left" vertical="center" wrapText="1"/>
    </xf>
    <xf numFmtId="165" fontId="0" fillId="7" borderId="15" xfId="0" applyNumberForma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/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9" borderId="11" xfId="0" applyFont="1" applyFill="1" applyBorder="1" applyAlignment="1"/>
    <xf numFmtId="0" fontId="0" fillId="9" borderId="12" xfId="0" applyFont="1" applyFill="1" applyBorder="1" applyAlignment="1">
      <alignment horizontal="center"/>
    </xf>
    <xf numFmtId="0" fontId="0" fillId="11" borderId="12" xfId="0" applyFont="1" applyFill="1" applyBorder="1"/>
    <xf numFmtId="0" fontId="0" fillId="11" borderId="12" xfId="0" applyFont="1" applyFill="1" applyBorder="1" applyAlignment="1">
      <alignment horizontal="center"/>
    </xf>
    <xf numFmtId="0" fontId="0" fillId="0" borderId="11" xfId="0" applyFont="1" applyBorder="1"/>
    <xf numFmtId="0" fontId="0" fillId="8" borderId="14" xfId="0" applyFill="1" applyBorder="1" applyAlignment="1">
      <alignment horizontal="left" vertical="center"/>
    </xf>
    <xf numFmtId="0" fontId="0" fillId="9" borderId="11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4" fillId="0" borderId="11" xfId="0" applyFont="1" applyBorder="1"/>
    <xf numFmtId="0" fontId="0" fillId="9" borderId="11" xfId="0" applyFont="1" applyFill="1" applyBorder="1" applyAlignment="1">
      <alignment horizontal="left"/>
    </xf>
    <xf numFmtId="0" fontId="0" fillId="0" borderId="11" xfId="0" applyBorder="1"/>
    <xf numFmtId="0" fontId="0" fillId="9" borderId="12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left" vertical="center"/>
    </xf>
    <xf numFmtId="166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8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9" fillId="0" borderId="12" xfId="0" applyFont="1" applyBorder="1"/>
    <xf numFmtId="168" fontId="9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10" fillId="0" borderId="12" xfId="0" applyFont="1" applyBorder="1"/>
    <xf numFmtId="166" fontId="9" fillId="0" borderId="11" xfId="1" applyNumberFormat="1" applyFont="1" applyBorder="1" applyAlignment="1">
      <alignment horizontal="center" vertical="center"/>
    </xf>
    <xf numFmtId="49" fontId="9" fillId="0" borderId="12" xfId="0" applyNumberFormat="1" applyFont="1" applyBorder="1"/>
    <xf numFmtId="0" fontId="9" fillId="0" borderId="12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Border="1" applyAlignment="1">
      <alignment horizontal="center"/>
    </xf>
  </cellXfs>
  <cellStyles count="2">
    <cellStyle name="Excel Built-in Normal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320"/>
      <rgbColor rgb="FF00DC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00B8FF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0"/>
  <sheetViews>
    <sheetView tabSelected="1" topLeftCell="A76" zoomScaleNormal="100" workbookViewId="0">
      <selection activeCell="A74" sqref="A74:XFD74"/>
    </sheetView>
  </sheetViews>
  <sheetFormatPr defaultRowHeight="12.75" x14ac:dyDescent="0.2"/>
  <cols>
    <col min="1" max="1" width="10.140625" customWidth="1"/>
    <col min="2" max="2" width="17.140625" customWidth="1"/>
    <col min="3" max="3" width="21.5703125" customWidth="1"/>
    <col min="4" max="5" width="7.5703125" customWidth="1"/>
    <col min="6" max="6" width="15.5703125" customWidth="1"/>
    <col min="7" max="7" width="14.42578125" customWidth="1"/>
    <col min="8" max="8" width="13.85546875" customWidth="1"/>
    <col min="9" max="9" width="13.140625" customWidth="1"/>
    <col min="10" max="10" width="12.85546875" customWidth="1"/>
    <col min="11" max="11" width="12" customWidth="1"/>
    <col min="12" max="12" width="9.5703125" customWidth="1"/>
    <col min="13" max="13" width="9" customWidth="1"/>
    <col min="14" max="14" width="11.42578125" customWidth="1"/>
    <col min="15" max="16" width="9" customWidth="1"/>
    <col min="17" max="17" width="12.5703125" customWidth="1"/>
    <col min="18" max="1025" width="9" customWidth="1"/>
  </cols>
  <sheetData>
    <row r="1" spans="1:17" ht="18" x14ac:dyDescent="0.25">
      <c r="A1" s="1" t="s">
        <v>0</v>
      </c>
      <c r="B1" s="1"/>
    </row>
    <row r="3" spans="1:17" ht="18.600000000000001" customHeight="1" x14ac:dyDescent="0.35">
      <c r="A3" s="42" t="s">
        <v>43</v>
      </c>
      <c r="B3" s="42"/>
      <c r="C3" s="43"/>
      <c r="D3" s="44"/>
      <c r="E3" s="44"/>
      <c r="F3" s="30"/>
      <c r="J3" s="2"/>
    </row>
    <row r="5" spans="1:17" x14ac:dyDescent="0.2">
      <c r="A5" s="3" t="s">
        <v>1</v>
      </c>
      <c r="B5" s="4"/>
      <c r="C5" s="5"/>
      <c r="N5" s="6"/>
    </row>
    <row r="6" spans="1:17" x14ac:dyDescent="0.2">
      <c r="A6" s="25" t="s">
        <v>24</v>
      </c>
      <c r="B6" s="26"/>
      <c r="C6" s="27">
        <v>0.4375</v>
      </c>
      <c r="N6" s="6"/>
    </row>
    <row r="7" spans="1:17" x14ac:dyDescent="0.2">
      <c r="A7" s="7" t="s">
        <v>25</v>
      </c>
      <c r="B7" s="8"/>
      <c r="C7" s="9">
        <v>0.44444444444444398</v>
      </c>
      <c r="N7" s="6"/>
    </row>
    <row r="8" spans="1:17" x14ac:dyDescent="0.2">
      <c r="N8" s="6"/>
    </row>
    <row r="9" spans="1:17" x14ac:dyDescent="0.2">
      <c r="A9" s="3" t="s">
        <v>2</v>
      </c>
      <c r="B9" s="4"/>
      <c r="C9" s="5"/>
      <c r="N9" s="6"/>
    </row>
    <row r="10" spans="1:17" x14ac:dyDescent="0.2">
      <c r="A10" s="3" t="s">
        <v>3</v>
      </c>
      <c r="B10" s="4"/>
      <c r="C10" s="10">
        <v>40</v>
      </c>
      <c r="D10" s="6"/>
      <c r="E10" s="6"/>
      <c r="F10" s="6"/>
      <c r="G10" s="6"/>
      <c r="P10" s="11"/>
      <c r="Q10" s="11"/>
    </row>
    <row r="11" spans="1:17" x14ac:dyDescent="0.2">
      <c r="A11" s="12" t="s">
        <v>4</v>
      </c>
      <c r="B11" s="13"/>
      <c r="C11" s="14">
        <v>38</v>
      </c>
      <c r="D11" s="6"/>
      <c r="E11" s="6"/>
      <c r="F11" s="6"/>
      <c r="G11" s="6"/>
    </row>
    <row r="12" spans="1:17" x14ac:dyDescent="0.2">
      <c r="D12" s="6"/>
      <c r="E12" s="6"/>
      <c r="F12" s="6"/>
      <c r="G12" s="6"/>
    </row>
    <row r="13" spans="1:17" x14ac:dyDescent="0.2">
      <c r="A13" s="15"/>
      <c r="B13" s="15" t="s">
        <v>5</v>
      </c>
      <c r="C13" s="15" t="s">
        <v>6</v>
      </c>
      <c r="D13" s="15" t="s">
        <v>7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</row>
    <row r="14" spans="1:17" x14ac:dyDescent="0.2">
      <c r="A14" s="45"/>
      <c r="B14" s="45"/>
      <c r="C14" s="46" t="s">
        <v>13</v>
      </c>
      <c r="D14" s="15" t="s">
        <v>14</v>
      </c>
      <c r="E14" s="15" t="s">
        <v>14</v>
      </c>
      <c r="F14" s="15" t="s">
        <v>15</v>
      </c>
      <c r="G14" s="15" t="s">
        <v>16</v>
      </c>
      <c r="H14" s="15" t="s">
        <v>16</v>
      </c>
      <c r="I14" s="15" t="s">
        <v>16</v>
      </c>
      <c r="J14" s="15" t="s">
        <v>16</v>
      </c>
    </row>
    <row r="15" spans="1:17" ht="24.75" customHeight="1" x14ac:dyDescent="0.2">
      <c r="A15" s="16" t="s">
        <v>17</v>
      </c>
      <c r="B15" s="47" t="s">
        <v>26</v>
      </c>
      <c r="C15" s="48" t="s">
        <v>44</v>
      </c>
      <c r="D15" s="18">
        <v>0</v>
      </c>
      <c r="E15" s="36"/>
      <c r="F15" s="19">
        <v>0.4375</v>
      </c>
      <c r="G15" s="19">
        <v>0.4375</v>
      </c>
      <c r="H15" s="19">
        <v>0.4375</v>
      </c>
      <c r="I15" s="31">
        <v>0</v>
      </c>
      <c r="J15" s="31">
        <v>0</v>
      </c>
    </row>
    <row r="16" spans="1:17" x14ac:dyDescent="0.2">
      <c r="A16" s="49"/>
      <c r="B16" s="50" t="s">
        <v>22</v>
      </c>
      <c r="C16" s="51" t="s">
        <v>45</v>
      </c>
      <c r="D16" s="18">
        <v>0.1</v>
      </c>
      <c r="E16" s="36"/>
      <c r="F16" s="19"/>
      <c r="G16" s="19"/>
      <c r="H16" s="19"/>
      <c r="I16" s="31"/>
      <c r="J16" s="31"/>
    </row>
    <row r="17" spans="1:10" x14ac:dyDescent="0.2">
      <c r="A17" s="49"/>
      <c r="B17" s="50" t="s">
        <v>19</v>
      </c>
      <c r="C17" s="51" t="s">
        <v>46</v>
      </c>
      <c r="D17" s="18">
        <v>0.3</v>
      </c>
      <c r="E17" s="36"/>
      <c r="F17" s="19"/>
      <c r="G17" s="19"/>
      <c r="H17" s="19"/>
      <c r="I17" s="31"/>
      <c r="J17" s="31"/>
    </row>
    <row r="18" spans="1:10" x14ac:dyDescent="0.2">
      <c r="A18" s="49"/>
      <c r="B18" s="52" t="s">
        <v>22</v>
      </c>
      <c r="C18" s="51" t="s">
        <v>47</v>
      </c>
      <c r="D18" s="18">
        <v>1.3</v>
      </c>
      <c r="E18" s="36"/>
      <c r="F18" s="19"/>
      <c r="G18" s="19"/>
      <c r="H18" s="19"/>
      <c r="I18" s="31"/>
      <c r="J18" s="31"/>
    </row>
    <row r="19" spans="1:10" x14ac:dyDescent="0.2">
      <c r="A19" s="49"/>
      <c r="B19" s="50"/>
      <c r="C19" s="51" t="s">
        <v>48</v>
      </c>
      <c r="D19" s="18">
        <v>1.4</v>
      </c>
      <c r="E19" s="36"/>
      <c r="F19" s="19"/>
      <c r="G19" s="19"/>
      <c r="H19" s="19"/>
      <c r="I19" s="31"/>
      <c r="J19" s="31"/>
    </row>
    <row r="20" spans="1:10" x14ac:dyDescent="0.2">
      <c r="A20" s="49"/>
      <c r="B20" s="52" t="s">
        <v>22</v>
      </c>
      <c r="C20" s="51" t="s">
        <v>49</v>
      </c>
      <c r="D20" s="18">
        <v>2</v>
      </c>
      <c r="E20" s="36"/>
      <c r="F20" s="19"/>
      <c r="G20" s="19"/>
      <c r="H20" s="19"/>
      <c r="I20" s="31"/>
      <c r="J20" s="31"/>
    </row>
    <row r="21" spans="1:10" x14ac:dyDescent="0.2">
      <c r="A21" s="49"/>
      <c r="B21" s="50"/>
      <c r="C21" s="51" t="s">
        <v>50</v>
      </c>
      <c r="D21" s="18">
        <v>2.4</v>
      </c>
      <c r="E21" s="36"/>
      <c r="F21" s="19"/>
      <c r="G21" s="19"/>
      <c r="H21" s="19"/>
      <c r="I21" s="31"/>
      <c r="J21" s="31"/>
    </row>
    <row r="22" spans="1:10" x14ac:dyDescent="0.2">
      <c r="A22" s="49"/>
      <c r="B22" s="50" t="s">
        <v>20</v>
      </c>
      <c r="C22" s="51" t="s">
        <v>51</v>
      </c>
      <c r="D22" s="18">
        <v>3.3</v>
      </c>
      <c r="E22" s="36"/>
      <c r="F22" s="19"/>
      <c r="G22" s="19"/>
      <c r="H22" s="19"/>
      <c r="I22" s="31"/>
      <c r="J22" s="31"/>
    </row>
    <row r="23" spans="1:10" x14ac:dyDescent="0.2">
      <c r="A23" s="49"/>
      <c r="B23" s="53" t="s">
        <v>18</v>
      </c>
      <c r="C23" s="54" t="s">
        <v>52</v>
      </c>
      <c r="D23" s="18">
        <v>0</v>
      </c>
      <c r="E23" s="36">
        <v>178</v>
      </c>
      <c r="F23" s="19" t="str">
        <f t="shared" ref="F23:F54" si="0">TEXT(G23,"h:mm")&amp;" - "&amp;TEXT(H23,"h:mm")</f>
        <v>10:40 - 10:40</v>
      </c>
      <c r="G23" s="19">
        <f t="shared" ref="G23:G54" si="1">$C$7+I23</f>
        <v>0.44444444444444398</v>
      </c>
      <c r="H23" s="19">
        <f t="shared" ref="H23:H54" si="2">$C$7+J23</f>
        <v>0.44444444444444398</v>
      </c>
      <c r="I23" s="31" t="str">
        <f t="shared" ref="I23:I54" si="3">TEXT(D23/$C$10/24,"h:mm")</f>
        <v>0:00</v>
      </c>
      <c r="J23" s="31" t="str">
        <f t="shared" ref="J23:J54" si="4">TEXT(D23/$C$11/24,"h:mm")</f>
        <v>0:00</v>
      </c>
    </row>
    <row r="24" spans="1:10" x14ac:dyDescent="0.2">
      <c r="A24" s="49"/>
      <c r="B24" s="50" t="s">
        <v>19</v>
      </c>
      <c r="C24" s="51" t="s">
        <v>49</v>
      </c>
      <c r="D24" s="18">
        <v>0.2</v>
      </c>
      <c r="E24" s="36">
        <v>177.8</v>
      </c>
      <c r="F24" s="19" t="str">
        <f t="shared" si="0"/>
        <v>10:40 - 10:40</v>
      </c>
      <c r="G24" s="19">
        <f t="shared" si="1"/>
        <v>0.44444444444444398</v>
      </c>
      <c r="H24" s="19">
        <f t="shared" si="2"/>
        <v>0.44444444444444398</v>
      </c>
      <c r="I24" s="31" t="str">
        <f t="shared" si="3"/>
        <v>0:00</v>
      </c>
      <c r="J24" s="31" t="str">
        <f t="shared" si="4"/>
        <v>0:00</v>
      </c>
    </row>
    <row r="25" spans="1:10" x14ac:dyDescent="0.2">
      <c r="A25" s="49"/>
      <c r="B25" s="52" t="s">
        <v>20</v>
      </c>
      <c r="C25" s="51" t="s">
        <v>53</v>
      </c>
      <c r="D25" s="18">
        <v>0.7</v>
      </c>
      <c r="E25" s="36">
        <v>177.3</v>
      </c>
      <c r="F25" s="55" t="str">
        <f t="shared" si="0"/>
        <v>10:41 - 10:41</v>
      </c>
      <c r="G25" s="19">
        <f t="shared" si="1"/>
        <v>0.44513888888888842</v>
      </c>
      <c r="H25" s="19">
        <f t="shared" si="2"/>
        <v>0.44513888888888842</v>
      </c>
      <c r="I25" s="31" t="str">
        <f t="shared" si="3"/>
        <v>0:01</v>
      </c>
      <c r="J25" s="31" t="str">
        <f t="shared" si="4"/>
        <v>0:01</v>
      </c>
    </row>
    <row r="26" spans="1:10" x14ac:dyDescent="0.2">
      <c r="A26" s="49"/>
      <c r="B26" s="52" t="s">
        <v>19</v>
      </c>
      <c r="C26" s="51"/>
      <c r="D26" s="18">
        <v>2.5</v>
      </c>
      <c r="E26" s="36">
        <v>175.5</v>
      </c>
      <c r="F26" s="19" t="str">
        <f t="shared" si="0"/>
        <v>10:43 - 10:43</v>
      </c>
      <c r="G26" s="19">
        <f t="shared" si="1"/>
        <v>0.4465277777777773</v>
      </c>
      <c r="H26" s="19">
        <f t="shared" si="2"/>
        <v>0.4465277777777773</v>
      </c>
      <c r="I26" s="31" t="str">
        <f t="shared" si="3"/>
        <v>0:03</v>
      </c>
      <c r="J26" s="31" t="str">
        <f t="shared" si="4"/>
        <v>0:03</v>
      </c>
    </row>
    <row r="27" spans="1:10" x14ac:dyDescent="0.2">
      <c r="A27" s="49"/>
      <c r="B27" s="52" t="s">
        <v>19</v>
      </c>
      <c r="C27" s="51" t="s">
        <v>49</v>
      </c>
      <c r="D27" s="18">
        <v>4.7</v>
      </c>
      <c r="E27" s="36">
        <v>173.3</v>
      </c>
      <c r="F27" s="19" t="str">
        <f t="shared" si="0"/>
        <v>10:47 - 10:47</v>
      </c>
      <c r="G27" s="19">
        <f t="shared" si="1"/>
        <v>0.44930555555555507</v>
      </c>
      <c r="H27" s="19">
        <f t="shared" si="2"/>
        <v>0.44930555555555507</v>
      </c>
      <c r="I27" s="31" t="str">
        <f t="shared" si="3"/>
        <v>0:07</v>
      </c>
      <c r="J27" s="31" t="str">
        <f t="shared" si="4"/>
        <v>0:07</v>
      </c>
    </row>
    <row r="28" spans="1:10" x14ac:dyDescent="0.2">
      <c r="A28" s="33"/>
      <c r="B28" s="56"/>
      <c r="C28" s="51" t="s">
        <v>54</v>
      </c>
      <c r="D28" s="18">
        <v>5.7</v>
      </c>
      <c r="E28" s="36">
        <v>172.3</v>
      </c>
      <c r="F28" s="19" t="str">
        <f t="shared" si="0"/>
        <v>10:48 - 10:49</v>
      </c>
      <c r="G28" s="19">
        <f t="shared" si="1"/>
        <v>0.44999999999999951</v>
      </c>
      <c r="H28" s="19">
        <f t="shared" si="2"/>
        <v>0.45069444444444395</v>
      </c>
      <c r="I28" s="31" t="str">
        <f t="shared" si="3"/>
        <v>0:08</v>
      </c>
      <c r="J28" s="31" t="str">
        <f t="shared" si="4"/>
        <v>0:09</v>
      </c>
    </row>
    <row r="29" spans="1:10" x14ac:dyDescent="0.2">
      <c r="A29" s="49"/>
      <c r="B29" s="50"/>
      <c r="C29" s="51" t="s">
        <v>55</v>
      </c>
      <c r="D29" s="18">
        <v>7.1</v>
      </c>
      <c r="E29" s="36">
        <v>170.9</v>
      </c>
      <c r="F29" s="19" t="str">
        <f t="shared" si="0"/>
        <v>10:50 - 10:51</v>
      </c>
      <c r="G29" s="19">
        <f t="shared" si="1"/>
        <v>0.4513888888888884</v>
      </c>
      <c r="H29" s="19">
        <f t="shared" si="2"/>
        <v>0.45208333333333284</v>
      </c>
      <c r="I29" s="31" t="str">
        <f t="shared" si="3"/>
        <v>0:10</v>
      </c>
      <c r="J29" s="31" t="str">
        <f t="shared" si="4"/>
        <v>0:11</v>
      </c>
    </row>
    <row r="30" spans="1:10" x14ac:dyDescent="0.2">
      <c r="A30" s="49"/>
      <c r="B30" s="50"/>
      <c r="C30" s="51" t="s">
        <v>56</v>
      </c>
      <c r="D30" s="18">
        <v>8.8000000000000007</v>
      </c>
      <c r="E30" s="36">
        <v>169.2</v>
      </c>
      <c r="F30" s="19" t="str">
        <f t="shared" si="0"/>
        <v>10:53 - 10:53</v>
      </c>
      <c r="G30" s="19">
        <f t="shared" si="1"/>
        <v>0.45347222222222178</v>
      </c>
      <c r="H30" s="19">
        <f t="shared" si="2"/>
        <v>0.45347222222222178</v>
      </c>
      <c r="I30" s="31" t="str">
        <f t="shared" si="3"/>
        <v>0:13</v>
      </c>
      <c r="J30" s="31" t="str">
        <f t="shared" si="4"/>
        <v>0:13</v>
      </c>
    </row>
    <row r="31" spans="1:10" x14ac:dyDescent="0.2">
      <c r="A31" s="49"/>
      <c r="B31" s="50"/>
      <c r="C31" s="51" t="s">
        <v>57</v>
      </c>
      <c r="D31" s="18">
        <v>10.4</v>
      </c>
      <c r="E31" s="36">
        <v>167.6</v>
      </c>
      <c r="F31" s="19" t="str">
        <f t="shared" si="0"/>
        <v>10:55 - 10:56</v>
      </c>
      <c r="G31" s="19">
        <f t="shared" si="1"/>
        <v>0.45486111111111066</v>
      </c>
      <c r="H31" s="19">
        <f t="shared" si="2"/>
        <v>0.4555555555555551</v>
      </c>
      <c r="I31" s="31" t="str">
        <f t="shared" si="3"/>
        <v>0:15</v>
      </c>
      <c r="J31" s="31" t="str">
        <f t="shared" si="4"/>
        <v>0:16</v>
      </c>
    </row>
    <row r="32" spans="1:10" x14ac:dyDescent="0.2">
      <c r="A32" s="49"/>
      <c r="B32" s="52" t="s">
        <v>58</v>
      </c>
      <c r="C32" s="51" t="s">
        <v>59</v>
      </c>
      <c r="D32" s="18">
        <v>10.7</v>
      </c>
      <c r="E32" s="36">
        <v>167.3</v>
      </c>
      <c r="F32" s="19" t="str">
        <f t="shared" si="0"/>
        <v>10:56 - 10:56</v>
      </c>
      <c r="G32" s="19">
        <f t="shared" si="1"/>
        <v>0.4555555555555551</v>
      </c>
      <c r="H32" s="19">
        <f t="shared" si="2"/>
        <v>0.4555555555555551</v>
      </c>
      <c r="I32" s="31" t="str">
        <f t="shared" si="3"/>
        <v>0:16</v>
      </c>
      <c r="J32" s="31" t="str">
        <f t="shared" si="4"/>
        <v>0:16</v>
      </c>
    </row>
    <row r="33" spans="1:10" x14ac:dyDescent="0.2">
      <c r="A33" s="49"/>
      <c r="B33" s="52"/>
      <c r="C33" s="51" t="s">
        <v>60</v>
      </c>
      <c r="D33" s="18">
        <v>11.8</v>
      </c>
      <c r="E33" s="36">
        <v>166.2</v>
      </c>
      <c r="F33" s="19" t="str">
        <f t="shared" si="0"/>
        <v>10:57 - 10:58</v>
      </c>
      <c r="G33" s="19">
        <f t="shared" si="1"/>
        <v>0.45624999999999954</v>
      </c>
      <c r="H33" s="19">
        <f t="shared" si="2"/>
        <v>0.45694444444444399</v>
      </c>
      <c r="I33" s="31" t="str">
        <f t="shared" si="3"/>
        <v>0:17</v>
      </c>
      <c r="J33" s="31" t="str">
        <f t="shared" si="4"/>
        <v>0:18</v>
      </c>
    </row>
    <row r="34" spans="1:10" x14ac:dyDescent="0.2">
      <c r="A34" s="49"/>
      <c r="B34" s="50"/>
      <c r="C34" s="51" t="s">
        <v>61</v>
      </c>
      <c r="D34" s="18">
        <v>16.3</v>
      </c>
      <c r="E34" s="36">
        <v>161.69999999999999</v>
      </c>
      <c r="F34" s="19" t="str">
        <f t="shared" si="0"/>
        <v>11:04 - 11:05</v>
      </c>
      <c r="G34" s="19">
        <f t="shared" si="1"/>
        <v>0.46111111111111064</v>
      </c>
      <c r="H34" s="19">
        <f t="shared" si="2"/>
        <v>0.46180555555555508</v>
      </c>
      <c r="I34" s="31" t="str">
        <f t="shared" si="3"/>
        <v>0:24</v>
      </c>
      <c r="J34" s="31" t="str">
        <f t="shared" si="4"/>
        <v>0:25</v>
      </c>
    </row>
    <row r="35" spans="1:10" x14ac:dyDescent="0.2">
      <c r="A35" s="49"/>
      <c r="B35" s="20" t="s">
        <v>22</v>
      </c>
      <c r="C35" s="51" t="s">
        <v>49</v>
      </c>
      <c r="D35" s="18">
        <v>16.600000000000001</v>
      </c>
      <c r="E35" s="36">
        <v>161.4</v>
      </c>
      <c r="F35" s="19" t="str">
        <f t="shared" si="0"/>
        <v>11:04 - 11:06</v>
      </c>
      <c r="G35" s="19">
        <f t="shared" si="1"/>
        <v>0.46111111111111064</v>
      </c>
      <c r="H35" s="19">
        <f t="shared" si="2"/>
        <v>0.46249999999999952</v>
      </c>
      <c r="I35" s="31" t="str">
        <f t="shared" si="3"/>
        <v>0:24</v>
      </c>
      <c r="J35" s="31" t="str">
        <f t="shared" si="4"/>
        <v>0:26</v>
      </c>
    </row>
    <row r="36" spans="1:10" x14ac:dyDescent="0.2">
      <c r="A36" s="31"/>
      <c r="B36" s="22" t="s">
        <v>19</v>
      </c>
      <c r="C36" s="51" t="s">
        <v>49</v>
      </c>
      <c r="D36" s="18">
        <v>17.7</v>
      </c>
      <c r="E36" s="36">
        <v>160.30000000000001</v>
      </c>
      <c r="F36" s="19" t="str">
        <f t="shared" si="0"/>
        <v>11:06 - 11:07</v>
      </c>
      <c r="G36" s="19">
        <f t="shared" si="1"/>
        <v>0.46249999999999952</v>
      </c>
      <c r="H36" s="19">
        <f t="shared" si="2"/>
        <v>0.46319444444444396</v>
      </c>
      <c r="I36" s="31" t="str">
        <f t="shared" si="3"/>
        <v>0:26</v>
      </c>
      <c r="J36" s="31" t="str">
        <f t="shared" si="4"/>
        <v>0:27</v>
      </c>
    </row>
    <row r="37" spans="1:10" x14ac:dyDescent="0.2">
      <c r="A37" s="31"/>
      <c r="B37" s="22" t="s">
        <v>62</v>
      </c>
      <c r="C37" s="21"/>
      <c r="D37" s="18">
        <v>18.5</v>
      </c>
      <c r="E37" s="36">
        <v>159.5</v>
      </c>
      <c r="F37" s="19" t="str">
        <f t="shared" si="0"/>
        <v>11:07 - 11:09</v>
      </c>
      <c r="G37" s="19">
        <f t="shared" si="1"/>
        <v>0.46319444444444396</v>
      </c>
      <c r="H37" s="19">
        <f t="shared" si="2"/>
        <v>0.46458333333333285</v>
      </c>
      <c r="I37" s="31" t="str">
        <f t="shared" si="3"/>
        <v>0:27</v>
      </c>
      <c r="J37" s="31" t="str">
        <f t="shared" si="4"/>
        <v>0:29</v>
      </c>
    </row>
    <row r="38" spans="1:10" x14ac:dyDescent="0.2">
      <c r="A38" s="57"/>
      <c r="B38" s="52"/>
      <c r="C38" s="58" t="s">
        <v>63</v>
      </c>
      <c r="D38" s="18">
        <v>18.8</v>
      </c>
      <c r="E38" s="36">
        <v>159.19999999999999</v>
      </c>
      <c r="F38" s="19" t="str">
        <f t="shared" si="0"/>
        <v>11:08 - 11:09</v>
      </c>
      <c r="G38" s="19">
        <f t="shared" si="1"/>
        <v>0.46388888888888841</v>
      </c>
      <c r="H38" s="19">
        <f t="shared" si="2"/>
        <v>0.46458333333333285</v>
      </c>
      <c r="I38" s="31" t="str">
        <f t="shared" si="3"/>
        <v>0:28</v>
      </c>
      <c r="J38" s="31" t="str">
        <f t="shared" si="4"/>
        <v>0:29</v>
      </c>
    </row>
    <row r="39" spans="1:10" x14ac:dyDescent="0.2">
      <c r="A39" s="32"/>
      <c r="B39" s="59" t="s">
        <v>22</v>
      </c>
      <c r="C39" s="58" t="s">
        <v>64</v>
      </c>
      <c r="D39" s="18">
        <v>20.5</v>
      </c>
      <c r="E39" s="36">
        <v>157.5</v>
      </c>
      <c r="F39" s="19" t="str">
        <f t="shared" si="0"/>
        <v>11:10 - 11:12</v>
      </c>
      <c r="G39" s="19">
        <f t="shared" si="1"/>
        <v>0.46527777777777729</v>
      </c>
      <c r="H39" s="19">
        <f t="shared" si="2"/>
        <v>0.46666666666666617</v>
      </c>
      <c r="I39" s="31" t="str">
        <f t="shared" si="3"/>
        <v>0:30</v>
      </c>
      <c r="J39" s="31" t="str">
        <f t="shared" si="4"/>
        <v>0:32</v>
      </c>
    </row>
    <row r="40" spans="1:10" x14ac:dyDescent="0.2">
      <c r="A40" s="31"/>
      <c r="B40" s="22"/>
      <c r="C40" s="60" t="s">
        <v>65</v>
      </c>
      <c r="D40" s="18">
        <v>22.5</v>
      </c>
      <c r="E40" s="36">
        <v>155.5</v>
      </c>
      <c r="F40" s="19" t="str">
        <f t="shared" si="0"/>
        <v>11:13 - 11:15</v>
      </c>
      <c r="G40" s="19">
        <f t="shared" si="1"/>
        <v>0.46736111111111067</v>
      </c>
      <c r="H40" s="19">
        <f t="shared" si="2"/>
        <v>0.46874999999999956</v>
      </c>
      <c r="I40" s="31" t="str">
        <f t="shared" si="3"/>
        <v>0:33</v>
      </c>
      <c r="J40" s="31" t="str">
        <f t="shared" si="4"/>
        <v>0:35</v>
      </c>
    </row>
    <row r="41" spans="1:10" x14ac:dyDescent="0.2">
      <c r="A41" s="31"/>
      <c r="B41" s="22"/>
      <c r="C41" s="60" t="s">
        <v>66</v>
      </c>
      <c r="D41" s="18">
        <v>22.6</v>
      </c>
      <c r="E41" s="36">
        <v>155.4</v>
      </c>
      <c r="F41" s="19" t="str">
        <f t="shared" si="0"/>
        <v>11:13 - 11:15</v>
      </c>
      <c r="G41" s="19">
        <f t="shared" si="1"/>
        <v>0.46736111111111067</v>
      </c>
      <c r="H41" s="19">
        <f t="shared" si="2"/>
        <v>0.46874999999999956</v>
      </c>
      <c r="I41" s="31" t="str">
        <f t="shared" si="3"/>
        <v>0:33</v>
      </c>
      <c r="J41" s="31" t="str">
        <f t="shared" si="4"/>
        <v>0:35</v>
      </c>
    </row>
    <row r="42" spans="1:10" x14ac:dyDescent="0.2">
      <c r="A42" s="32"/>
      <c r="B42" s="59" t="s">
        <v>20</v>
      </c>
      <c r="C42" s="61" t="s">
        <v>21</v>
      </c>
      <c r="D42" s="18">
        <v>23.5</v>
      </c>
      <c r="E42" s="36">
        <v>154.5</v>
      </c>
      <c r="F42" s="19" t="str">
        <f t="shared" si="0"/>
        <v>11:15 - 11:17</v>
      </c>
      <c r="G42" s="19">
        <f t="shared" si="1"/>
        <v>0.46874999999999956</v>
      </c>
      <c r="H42" s="19">
        <f t="shared" si="2"/>
        <v>0.47013888888888844</v>
      </c>
      <c r="I42" s="31" t="str">
        <f t="shared" si="3"/>
        <v>0:35</v>
      </c>
      <c r="J42" s="31" t="str">
        <f t="shared" si="4"/>
        <v>0:37</v>
      </c>
    </row>
    <row r="43" spans="1:10" x14ac:dyDescent="0.2">
      <c r="A43" s="31"/>
      <c r="B43" s="22"/>
      <c r="C43" s="21" t="s">
        <v>67</v>
      </c>
      <c r="D43" s="18">
        <v>23.5</v>
      </c>
      <c r="E43" s="36">
        <v>154.5</v>
      </c>
      <c r="F43" s="19" t="str">
        <f t="shared" si="0"/>
        <v>11:15 - 11:17</v>
      </c>
      <c r="G43" s="19">
        <f t="shared" si="1"/>
        <v>0.46874999999999956</v>
      </c>
      <c r="H43" s="19">
        <f t="shared" si="2"/>
        <v>0.47013888888888844</v>
      </c>
      <c r="I43" s="31" t="str">
        <f t="shared" si="3"/>
        <v>0:35</v>
      </c>
      <c r="J43" s="31" t="str">
        <f t="shared" si="4"/>
        <v>0:37</v>
      </c>
    </row>
    <row r="44" spans="1:10" x14ac:dyDescent="0.2">
      <c r="A44" s="31"/>
      <c r="B44" s="22"/>
      <c r="C44" s="61" t="s">
        <v>21</v>
      </c>
      <c r="D44" s="18">
        <v>24.8</v>
      </c>
      <c r="E44" s="36">
        <v>153.19999999999999</v>
      </c>
      <c r="F44" s="19" t="str">
        <f t="shared" si="0"/>
        <v>11:17 - 11:19</v>
      </c>
      <c r="G44" s="19">
        <f t="shared" si="1"/>
        <v>0.47013888888888844</v>
      </c>
      <c r="H44" s="19">
        <f t="shared" si="2"/>
        <v>0.47152777777777732</v>
      </c>
      <c r="I44" s="31" t="str">
        <f t="shared" si="3"/>
        <v>0:37</v>
      </c>
      <c r="J44" s="31" t="str">
        <f t="shared" si="4"/>
        <v>0:39</v>
      </c>
    </row>
    <row r="45" spans="1:10" x14ac:dyDescent="0.2">
      <c r="A45" s="31"/>
      <c r="B45" s="22"/>
      <c r="C45" s="21" t="s">
        <v>67</v>
      </c>
      <c r="D45" s="18">
        <v>24.8</v>
      </c>
      <c r="E45" s="36">
        <v>153.19999999999999</v>
      </c>
      <c r="F45" s="19" t="str">
        <f t="shared" si="0"/>
        <v>11:17 - 11:19</v>
      </c>
      <c r="G45" s="19">
        <f t="shared" si="1"/>
        <v>0.47013888888888844</v>
      </c>
      <c r="H45" s="19">
        <f t="shared" si="2"/>
        <v>0.47152777777777732</v>
      </c>
      <c r="I45" s="31" t="str">
        <f t="shared" si="3"/>
        <v>0:37</v>
      </c>
      <c r="J45" s="31" t="str">
        <f t="shared" si="4"/>
        <v>0:39</v>
      </c>
    </row>
    <row r="46" spans="1:10" x14ac:dyDescent="0.2">
      <c r="A46" s="33"/>
      <c r="B46" s="22" t="s">
        <v>19</v>
      </c>
      <c r="C46" s="60" t="s">
        <v>38</v>
      </c>
      <c r="D46" s="18">
        <v>25.8</v>
      </c>
      <c r="E46" s="36">
        <v>152.19999999999999</v>
      </c>
      <c r="F46" s="19" t="str">
        <f t="shared" si="0"/>
        <v>11:18 - 11:20</v>
      </c>
      <c r="G46" s="19">
        <f t="shared" si="1"/>
        <v>0.47083333333333288</v>
      </c>
      <c r="H46" s="19">
        <f t="shared" si="2"/>
        <v>0.47222222222222177</v>
      </c>
      <c r="I46" s="31" t="str">
        <f t="shared" si="3"/>
        <v>0:38</v>
      </c>
      <c r="J46" s="31" t="str">
        <f t="shared" si="4"/>
        <v>0:40</v>
      </c>
    </row>
    <row r="47" spans="1:10" x14ac:dyDescent="0.2">
      <c r="A47" s="31"/>
      <c r="B47" s="59" t="s">
        <v>22</v>
      </c>
      <c r="C47" s="51" t="s">
        <v>68</v>
      </c>
      <c r="D47" s="18">
        <v>25.9</v>
      </c>
      <c r="E47" s="36">
        <v>152.1</v>
      </c>
      <c r="F47" s="19" t="str">
        <f t="shared" si="0"/>
        <v>11:18 - 11:20</v>
      </c>
      <c r="G47" s="19">
        <f t="shared" si="1"/>
        <v>0.47083333333333288</v>
      </c>
      <c r="H47" s="19">
        <f t="shared" si="2"/>
        <v>0.47222222222222177</v>
      </c>
      <c r="I47" s="31" t="str">
        <f t="shared" si="3"/>
        <v>0:38</v>
      </c>
      <c r="J47" s="31" t="str">
        <f t="shared" si="4"/>
        <v>0:40</v>
      </c>
    </row>
    <row r="48" spans="1:10" x14ac:dyDescent="0.2">
      <c r="A48" s="57"/>
      <c r="B48" s="59" t="s">
        <v>20</v>
      </c>
      <c r="C48" s="61" t="s">
        <v>69</v>
      </c>
      <c r="D48" s="18">
        <v>26</v>
      </c>
      <c r="E48" s="36">
        <v>152</v>
      </c>
      <c r="F48" s="19" t="str">
        <f t="shared" si="0"/>
        <v>11:19 - 11:21</v>
      </c>
      <c r="G48" s="19">
        <f t="shared" si="1"/>
        <v>0.47152777777777732</v>
      </c>
      <c r="H48" s="19">
        <f t="shared" si="2"/>
        <v>0.47291666666666621</v>
      </c>
      <c r="I48" s="31" t="str">
        <f t="shared" si="3"/>
        <v>0:39</v>
      </c>
      <c r="J48" s="31" t="str">
        <f t="shared" si="4"/>
        <v>0:41</v>
      </c>
    </row>
    <row r="49" spans="1:10" x14ac:dyDescent="0.2">
      <c r="A49" s="49"/>
      <c r="B49" s="62" t="s">
        <v>22</v>
      </c>
      <c r="C49" s="51" t="s">
        <v>70</v>
      </c>
      <c r="D49" s="18">
        <v>26.5</v>
      </c>
      <c r="E49" s="36">
        <v>151.5</v>
      </c>
      <c r="F49" s="19" t="str">
        <f t="shared" si="0"/>
        <v>11:19 - 11:21</v>
      </c>
      <c r="G49" s="19">
        <f t="shared" si="1"/>
        <v>0.47152777777777732</v>
      </c>
      <c r="H49" s="19">
        <f t="shared" si="2"/>
        <v>0.47291666666666621</v>
      </c>
      <c r="I49" s="31" t="str">
        <f t="shared" si="3"/>
        <v>0:39</v>
      </c>
      <c r="J49" s="31" t="str">
        <f t="shared" si="4"/>
        <v>0:41</v>
      </c>
    </row>
    <row r="50" spans="1:10" x14ac:dyDescent="0.2">
      <c r="A50" s="32"/>
      <c r="B50" s="22" t="s">
        <v>19</v>
      </c>
      <c r="C50" s="60" t="s">
        <v>67</v>
      </c>
      <c r="D50" s="18">
        <v>26.6</v>
      </c>
      <c r="E50" s="36">
        <v>151.4</v>
      </c>
      <c r="F50" s="19" t="str">
        <f t="shared" si="0"/>
        <v>11:19 - 11:22</v>
      </c>
      <c r="G50" s="19">
        <f t="shared" si="1"/>
        <v>0.47152777777777732</v>
      </c>
      <c r="H50" s="19">
        <f t="shared" si="2"/>
        <v>0.47361111111111065</v>
      </c>
      <c r="I50" s="31" t="str">
        <f t="shared" si="3"/>
        <v>0:39</v>
      </c>
      <c r="J50" s="31" t="str">
        <f t="shared" si="4"/>
        <v>0:42</v>
      </c>
    </row>
    <row r="51" spans="1:10" x14ac:dyDescent="0.2">
      <c r="A51" s="31"/>
      <c r="B51" s="63" t="s">
        <v>31</v>
      </c>
      <c r="C51" s="60"/>
      <c r="D51" s="18">
        <v>32.299999999999997</v>
      </c>
      <c r="E51" s="36">
        <v>145.69999999999999</v>
      </c>
      <c r="F51" s="19" t="str">
        <f t="shared" si="0"/>
        <v>11:28 - 11:31</v>
      </c>
      <c r="G51" s="19">
        <f t="shared" si="1"/>
        <v>0.4777777777777773</v>
      </c>
      <c r="H51" s="19">
        <f t="shared" si="2"/>
        <v>0.47986111111111063</v>
      </c>
      <c r="I51" s="31" t="str">
        <f t="shared" si="3"/>
        <v>0:48</v>
      </c>
      <c r="J51" s="31" t="str">
        <f t="shared" si="4"/>
        <v>0:51</v>
      </c>
    </row>
    <row r="52" spans="1:10" x14ac:dyDescent="0.2">
      <c r="A52" s="34"/>
      <c r="B52" s="63" t="s">
        <v>71</v>
      </c>
      <c r="C52" s="60"/>
      <c r="D52" s="18">
        <v>33.1</v>
      </c>
      <c r="E52" s="36">
        <v>144.9</v>
      </c>
      <c r="F52" s="19" t="str">
        <f t="shared" si="0"/>
        <v>11:29 - 11:32</v>
      </c>
      <c r="G52" s="19">
        <f t="shared" si="1"/>
        <v>0.47847222222222174</v>
      </c>
      <c r="H52" s="19">
        <f t="shared" si="2"/>
        <v>0.48055555555555507</v>
      </c>
      <c r="I52" s="31" t="str">
        <f t="shared" si="3"/>
        <v>0:49</v>
      </c>
      <c r="J52" s="31" t="str">
        <f t="shared" si="4"/>
        <v>0:52</v>
      </c>
    </row>
    <row r="53" spans="1:10" x14ac:dyDescent="0.2">
      <c r="A53" s="31"/>
      <c r="B53" s="63"/>
      <c r="C53" s="60" t="s">
        <v>72</v>
      </c>
      <c r="D53" s="18">
        <v>33.799999999999997</v>
      </c>
      <c r="E53" s="36">
        <v>144.19999999999999</v>
      </c>
      <c r="F53" s="19" t="str">
        <f t="shared" si="0"/>
        <v>11:30 - 11:33</v>
      </c>
      <c r="G53" s="19">
        <f t="shared" si="1"/>
        <v>0.47916666666666619</v>
      </c>
      <c r="H53" s="19">
        <f t="shared" si="2"/>
        <v>0.48124999999999951</v>
      </c>
      <c r="I53" s="31" t="str">
        <f t="shared" si="3"/>
        <v>0:50</v>
      </c>
      <c r="J53" s="31" t="str">
        <f t="shared" si="4"/>
        <v>0:53</v>
      </c>
    </row>
    <row r="54" spans="1:10" x14ac:dyDescent="0.2">
      <c r="A54" s="31"/>
      <c r="B54" s="22"/>
      <c r="C54" s="60" t="s">
        <v>35</v>
      </c>
      <c r="D54" s="18">
        <v>33.799999999999997</v>
      </c>
      <c r="E54" s="36">
        <v>144.19999999999999</v>
      </c>
      <c r="F54" s="19" t="str">
        <f t="shared" si="0"/>
        <v>11:30 - 11:33</v>
      </c>
      <c r="G54" s="19">
        <f t="shared" si="1"/>
        <v>0.47916666666666619</v>
      </c>
      <c r="H54" s="19">
        <f t="shared" si="2"/>
        <v>0.48124999999999951</v>
      </c>
      <c r="I54" s="31" t="str">
        <f t="shared" si="3"/>
        <v>0:50</v>
      </c>
      <c r="J54" s="31" t="str">
        <f t="shared" si="4"/>
        <v>0:53</v>
      </c>
    </row>
    <row r="55" spans="1:10" x14ac:dyDescent="0.2">
      <c r="A55" s="31"/>
      <c r="B55" s="22"/>
      <c r="C55" s="60" t="s">
        <v>73</v>
      </c>
      <c r="D55" s="18">
        <v>34.299999999999997</v>
      </c>
      <c r="E55" s="36">
        <v>143.69999999999999</v>
      </c>
      <c r="F55" s="19" t="str">
        <f t="shared" ref="F55:F86" si="5">TEXT(G55,"h:mm")&amp;" - "&amp;TEXT(H55,"h:mm")</f>
        <v>11:31 - 11:34</v>
      </c>
      <c r="G55" s="19">
        <f t="shared" ref="G55:G86" si="6">$C$7+I55</f>
        <v>0.47986111111111063</v>
      </c>
      <c r="H55" s="19">
        <f t="shared" ref="H55:H86" si="7">$C$7+J55</f>
        <v>0.48194444444444395</v>
      </c>
      <c r="I55" s="31" t="str">
        <f t="shared" ref="I55:I86" si="8">TEXT(D55/$C$10/24,"h:mm")</f>
        <v>0:51</v>
      </c>
      <c r="J55" s="31" t="str">
        <f t="shared" ref="J55:J86" si="9">TEXT(D55/$C$11/24,"h:mm")</f>
        <v>0:54</v>
      </c>
    </row>
    <row r="56" spans="1:10" x14ac:dyDescent="0.2">
      <c r="A56" s="31"/>
      <c r="B56" s="63" t="s">
        <v>31</v>
      </c>
      <c r="C56" s="60"/>
      <c r="D56" s="18">
        <v>39.200000000000003</v>
      </c>
      <c r="E56" s="36">
        <v>138.80000000000001</v>
      </c>
      <c r="F56" s="19" t="str">
        <f t="shared" si="5"/>
        <v>11:38 - 11:41</v>
      </c>
      <c r="G56" s="19">
        <f t="shared" si="6"/>
        <v>0.48472222222222178</v>
      </c>
      <c r="H56" s="19">
        <f t="shared" si="7"/>
        <v>0.4868055555555551</v>
      </c>
      <c r="I56" s="31" t="str">
        <f t="shared" si="8"/>
        <v>0:58</v>
      </c>
      <c r="J56" s="31" t="str">
        <f t="shared" si="9"/>
        <v>1:01</v>
      </c>
    </row>
    <row r="57" spans="1:10" x14ac:dyDescent="0.2">
      <c r="A57" s="31"/>
      <c r="B57" s="63"/>
      <c r="C57" s="60" t="s">
        <v>74</v>
      </c>
      <c r="D57" s="18">
        <v>39.299999999999997</v>
      </c>
      <c r="E57" s="36">
        <v>138.69999999999999</v>
      </c>
      <c r="F57" s="19" t="str">
        <f t="shared" si="5"/>
        <v>11:38 - 11:42</v>
      </c>
      <c r="G57" s="19">
        <f t="shared" si="6"/>
        <v>0.48472222222222178</v>
      </c>
      <c r="H57" s="19">
        <f t="shared" si="7"/>
        <v>0.48749999999999954</v>
      </c>
      <c r="I57" s="31" t="str">
        <f t="shared" si="8"/>
        <v>0:58</v>
      </c>
      <c r="J57" s="31" t="str">
        <f t="shared" si="9"/>
        <v>1:02</v>
      </c>
    </row>
    <row r="58" spans="1:10" x14ac:dyDescent="0.2">
      <c r="A58" s="57"/>
      <c r="B58" s="62" t="s">
        <v>22</v>
      </c>
      <c r="C58" s="61" t="s">
        <v>49</v>
      </c>
      <c r="D58" s="64">
        <v>42.3</v>
      </c>
      <c r="E58" s="36">
        <v>135.69999999999999</v>
      </c>
      <c r="F58" s="19" t="str">
        <f t="shared" si="5"/>
        <v>11:43 - 11:46</v>
      </c>
      <c r="G58" s="19">
        <f t="shared" si="6"/>
        <v>0.48819444444444399</v>
      </c>
      <c r="H58" s="19">
        <f t="shared" si="7"/>
        <v>0.49027777777777731</v>
      </c>
      <c r="I58" s="31" t="str">
        <f t="shared" si="8"/>
        <v>1:03</v>
      </c>
      <c r="J58" s="31" t="str">
        <f t="shared" si="9"/>
        <v>1:06</v>
      </c>
    </row>
    <row r="59" spans="1:10" x14ac:dyDescent="0.2">
      <c r="A59" s="65" t="s">
        <v>27</v>
      </c>
      <c r="B59" s="66" t="s">
        <v>75</v>
      </c>
      <c r="C59" s="67" t="s">
        <v>76</v>
      </c>
      <c r="D59" s="68">
        <v>51.6</v>
      </c>
      <c r="E59" s="36">
        <v>126.4</v>
      </c>
      <c r="F59" s="19" t="str">
        <f t="shared" si="5"/>
        <v>11:57 - 12:01</v>
      </c>
      <c r="G59" s="19">
        <f t="shared" si="6"/>
        <v>0.49791666666666617</v>
      </c>
      <c r="H59" s="19">
        <f t="shared" si="7"/>
        <v>0.500694444444444</v>
      </c>
      <c r="I59" s="31" t="str">
        <f t="shared" si="8"/>
        <v>1:17</v>
      </c>
      <c r="J59" s="31" t="str">
        <f t="shared" si="9"/>
        <v>1:21</v>
      </c>
    </row>
    <row r="60" spans="1:10" x14ac:dyDescent="0.2">
      <c r="A60" s="57"/>
      <c r="B60" s="62" t="s">
        <v>22</v>
      </c>
      <c r="C60" s="61" t="s">
        <v>49</v>
      </c>
      <c r="D60" s="64">
        <v>62.7</v>
      </c>
      <c r="E60" s="36">
        <v>115.3</v>
      </c>
      <c r="F60" s="69" t="str">
        <f t="shared" si="5"/>
        <v>12:14 - 12:19</v>
      </c>
      <c r="G60" s="19">
        <f t="shared" si="6"/>
        <v>0.50972222222222174</v>
      </c>
      <c r="H60" s="19">
        <f t="shared" si="7"/>
        <v>0.51319444444444395</v>
      </c>
      <c r="I60" s="31" t="str">
        <f t="shared" si="8"/>
        <v>1:34</v>
      </c>
      <c r="J60" s="31" t="str">
        <f t="shared" si="9"/>
        <v>1:39</v>
      </c>
    </row>
    <row r="61" spans="1:10" x14ac:dyDescent="0.2">
      <c r="A61" s="65" t="s">
        <v>27</v>
      </c>
      <c r="B61" s="66" t="s">
        <v>77</v>
      </c>
      <c r="C61" s="60" t="s">
        <v>78</v>
      </c>
      <c r="D61" s="64">
        <v>70.5</v>
      </c>
      <c r="E61" s="36">
        <v>107.5</v>
      </c>
      <c r="F61" s="69" t="str">
        <f t="shared" si="5"/>
        <v>12:25 - 12:31</v>
      </c>
      <c r="G61" s="19">
        <f t="shared" si="6"/>
        <v>0.51736111111111061</v>
      </c>
      <c r="H61" s="19">
        <f t="shared" si="7"/>
        <v>0.52152777777777737</v>
      </c>
      <c r="I61" s="31" t="str">
        <f t="shared" si="8"/>
        <v>1:45</v>
      </c>
      <c r="J61" s="31" t="str">
        <f t="shared" si="9"/>
        <v>1:51</v>
      </c>
    </row>
    <row r="62" spans="1:10" x14ac:dyDescent="0.2">
      <c r="A62" s="31"/>
      <c r="B62" s="63"/>
      <c r="C62" s="60" t="s">
        <v>79</v>
      </c>
      <c r="D62" s="64">
        <v>76.7</v>
      </c>
      <c r="E62" s="36">
        <v>101.3</v>
      </c>
      <c r="F62" s="69" t="str">
        <f t="shared" si="5"/>
        <v>12:35 - 12:41</v>
      </c>
      <c r="G62" s="19">
        <f t="shared" si="6"/>
        <v>0.52430555555555514</v>
      </c>
      <c r="H62" s="19">
        <f t="shared" si="7"/>
        <v>0.52847222222222179</v>
      </c>
      <c r="I62" s="31" t="str">
        <f t="shared" si="8"/>
        <v>1:55</v>
      </c>
      <c r="J62" s="31" t="str">
        <f t="shared" si="9"/>
        <v>2:01</v>
      </c>
    </row>
    <row r="63" spans="1:10" ht="13.5" customHeight="1" x14ac:dyDescent="0.2">
      <c r="A63" s="57"/>
      <c r="B63" s="52"/>
      <c r="C63" s="60" t="s">
        <v>80</v>
      </c>
      <c r="D63" s="64">
        <v>78.900000000000006</v>
      </c>
      <c r="E63" s="36">
        <v>99.1</v>
      </c>
      <c r="F63" s="69" t="str">
        <f t="shared" si="5"/>
        <v>12:38 - 12:44</v>
      </c>
      <c r="G63" s="19">
        <f t="shared" si="6"/>
        <v>0.52638888888888846</v>
      </c>
      <c r="H63" s="19">
        <f t="shared" si="7"/>
        <v>0.53055555555555511</v>
      </c>
      <c r="I63" s="31" t="str">
        <f t="shared" si="8"/>
        <v>1:58</v>
      </c>
      <c r="J63" s="31" t="str">
        <f t="shared" si="9"/>
        <v>2:04</v>
      </c>
    </row>
    <row r="64" spans="1:10" x14ac:dyDescent="0.2">
      <c r="A64" s="31"/>
      <c r="B64" s="62" t="s">
        <v>58</v>
      </c>
      <c r="C64" s="61" t="s">
        <v>49</v>
      </c>
      <c r="D64" s="64">
        <v>79.400000000000006</v>
      </c>
      <c r="E64" s="36">
        <v>98.6</v>
      </c>
      <c r="F64" s="69" t="str">
        <f t="shared" si="5"/>
        <v>12:39 - 12:45</v>
      </c>
      <c r="G64" s="19">
        <f t="shared" si="6"/>
        <v>0.5270833333333329</v>
      </c>
      <c r="H64" s="19">
        <f t="shared" si="7"/>
        <v>0.53124999999999956</v>
      </c>
      <c r="I64" s="31" t="str">
        <f t="shared" si="8"/>
        <v>1:59</v>
      </c>
      <c r="J64" s="31" t="str">
        <f t="shared" si="9"/>
        <v>2:05</v>
      </c>
    </row>
    <row r="65" spans="1:10" x14ac:dyDescent="0.2">
      <c r="A65" s="31"/>
      <c r="B65" s="63"/>
      <c r="C65" s="60" t="s">
        <v>81</v>
      </c>
      <c r="D65" s="64">
        <v>82.4</v>
      </c>
      <c r="E65" s="36">
        <v>95.6</v>
      </c>
      <c r="F65" s="69" t="str">
        <f t="shared" si="5"/>
        <v>12:43 - 12:50</v>
      </c>
      <c r="G65" s="19">
        <f t="shared" si="6"/>
        <v>0.52986111111111067</v>
      </c>
      <c r="H65" s="19">
        <f t="shared" si="7"/>
        <v>0.53472222222222177</v>
      </c>
      <c r="I65" s="31" t="str">
        <f t="shared" si="8"/>
        <v>2:03</v>
      </c>
      <c r="J65" s="31" t="str">
        <f t="shared" si="9"/>
        <v>2:10</v>
      </c>
    </row>
    <row r="66" spans="1:10" x14ac:dyDescent="0.2">
      <c r="A66" s="65" t="s">
        <v>27</v>
      </c>
      <c r="B66" s="66" t="s">
        <v>82</v>
      </c>
      <c r="C66" s="61" t="s">
        <v>83</v>
      </c>
      <c r="D66" s="64">
        <v>87.4</v>
      </c>
      <c r="E66" s="36">
        <v>90.6</v>
      </c>
      <c r="F66" s="69" t="str">
        <f t="shared" si="5"/>
        <v>12:51 - 12:58</v>
      </c>
      <c r="G66" s="19">
        <f t="shared" si="6"/>
        <v>0.53541666666666621</v>
      </c>
      <c r="H66" s="19">
        <f t="shared" si="7"/>
        <v>0.5402777777777773</v>
      </c>
      <c r="I66" s="31" t="str">
        <f t="shared" si="8"/>
        <v>2:11</v>
      </c>
      <c r="J66" s="31" t="str">
        <f t="shared" si="9"/>
        <v>2:18</v>
      </c>
    </row>
    <row r="67" spans="1:10" x14ac:dyDescent="0.2">
      <c r="A67" s="28"/>
      <c r="B67" s="70"/>
      <c r="C67" s="61" t="s">
        <v>83</v>
      </c>
      <c r="D67" s="36">
        <v>89.9</v>
      </c>
      <c r="E67" s="36">
        <v>88.1</v>
      </c>
      <c r="F67" s="69" t="str">
        <f t="shared" si="5"/>
        <v>12:54 - 13:01</v>
      </c>
      <c r="G67" s="19">
        <f t="shared" si="6"/>
        <v>0.53749999999999953</v>
      </c>
      <c r="H67" s="19">
        <f t="shared" si="7"/>
        <v>0.54236111111111063</v>
      </c>
      <c r="I67" s="31" t="str">
        <f t="shared" si="8"/>
        <v>2:14</v>
      </c>
      <c r="J67" s="31" t="str">
        <f t="shared" si="9"/>
        <v>2:21</v>
      </c>
    </row>
    <row r="68" spans="1:10" x14ac:dyDescent="0.2">
      <c r="A68" s="28"/>
      <c r="B68" s="62" t="s">
        <v>58</v>
      </c>
      <c r="C68" s="61" t="s">
        <v>49</v>
      </c>
      <c r="D68" s="36">
        <v>90.1</v>
      </c>
      <c r="E68" s="36">
        <v>87.9</v>
      </c>
      <c r="F68" s="69" t="str">
        <f t="shared" si="5"/>
        <v>12:55 - 13:02</v>
      </c>
      <c r="G68" s="19">
        <f t="shared" si="6"/>
        <v>0.53819444444444398</v>
      </c>
      <c r="H68" s="19">
        <f t="shared" si="7"/>
        <v>0.54305555555555507</v>
      </c>
      <c r="I68" s="31" t="str">
        <f t="shared" si="8"/>
        <v>2:15</v>
      </c>
      <c r="J68" s="31" t="str">
        <f t="shared" si="9"/>
        <v>2:22</v>
      </c>
    </row>
    <row r="69" spans="1:10" ht="14.25" customHeight="1" x14ac:dyDescent="0.2">
      <c r="A69" s="65" t="s">
        <v>27</v>
      </c>
      <c r="B69" s="66" t="s">
        <v>84</v>
      </c>
      <c r="C69" s="61" t="s">
        <v>85</v>
      </c>
      <c r="D69" s="36">
        <v>93.6</v>
      </c>
      <c r="E69" s="36">
        <v>84.4</v>
      </c>
      <c r="F69" s="69" t="str">
        <f t="shared" si="5"/>
        <v>13:00 - 13:07</v>
      </c>
      <c r="G69" s="19">
        <f t="shared" si="6"/>
        <v>0.54166666666666619</v>
      </c>
      <c r="H69" s="19">
        <f t="shared" si="7"/>
        <v>0.54652777777777728</v>
      </c>
      <c r="I69" s="31" t="str">
        <f t="shared" si="8"/>
        <v>2:20</v>
      </c>
      <c r="J69" s="31" t="str">
        <f t="shared" si="9"/>
        <v>2:27</v>
      </c>
    </row>
    <row r="70" spans="1:10" x14ac:dyDescent="0.2">
      <c r="A70" s="33"/>
      <c r="B70" s="71"/>
      <c r="C70" s="61" t="s">
        <v>86</v>
      </c>
      <c r="D70" s="36">
        <v>96.4</v>
      </c>
      <c r="E70" s="36">
        <v>81.599999999999994</v>
      </c>
      <c r="F70" s="69" t="str">
        <f t="shared" si="5"/>
        <v>13:04 - 13:12</v>
      </c>
      <c r="G70" s="19">
        <f t="shared" si="6"/>
        <v>0.54444444444444395</v>
      </c>
      <c r="H70" s="19">
        <f t="shared" si="7"/>
        <v>0.54999999999999949</v>
      </c>
      <c r="I70" s="31" t="str">
        <f t="shared" si="8"/>
        <v>2:24</v>
      </c>
      <c r="J70" s="31" t="str">
        <f t="shared" si="9"/>
        <v>2:32</v>
      </c>
    </row>
    <row r="71" spans="1:10" x14ac:dyDescent="0.2">
      <c r="A71" s="28"/>
      <c r="B71" s="72" t="s">
        <v>20</v>
      </c>
      <c r="C71" s="61" t="s">
        <v>49</v>
      </c>
      <c r="D71" s="36">
        <v>96.6</v>
      </c>
      <c r="E71" s="36">
        <v>81.400000000000006</v>
      </c>
      <c r="F71" s="69" t="str">
        <f t="shared" si="5"/>
        <v>13:04 - 13:12</v>
      </c>
      <c r="G71" s="19">
        <f t="shared" si="6"/>
        <v>0.54444444444444395</v>
      </c>
      <c r="H71" s="19">
        <f t="shared" si="7"/>
        <v>0.54999999999999949</v>
      </c>
      <c r="I71" s="31" t="str">
        <f t="shared" si="8"/>
        <v>2:24</v>
      </c>
      <c r="J71" s="31" t="str">
        <f t="shared" si="9"/>
        <v>2:32</v>
      </c>
    </row>
    <row r="72" spans="1:10" x14ac:dyDescent="0.2">
      <c r="A72" s="65" t="s">
        <v>27</v>
      </c>
      <c r="B72" s="66" t="s">
        <v>87</v>
      </c>
      <c r="C72" s="61" t="s">
        <v>88</v>
      </c>
      <c r="D72" s="36">
        <v>97.7</v>
      </c>
      <c r="E72" s="36">
        <v>80.3</v>
      </c>
      <c r="F72" s="69" t="str">
        <f t="shared" si="5"/>
        <v>13:06 - 13:14</v>
      </c>
      <c r="G72" s="19">
        <f t="shared" si="6"/>
        <v>0.54583333333333284</v>
      </c>
      <c r="H72" s="19">
        <f t="shared" si="7"/>
        <v>0.55138888888888837</v>
      </c>
      <c r="I72" s="31" t="str">
        <f t="shared" si="8"/>
        <v>2:26</v>
      </c>
      <c r="J72" s="31" t="str">
        <f t="shared" si="9"/>
        <v>2:34</v>
      </c>
    </row>
    <row r="73" spans="1:10" x14ac:dyDescent="0.2">
      <c r="A73" s="28"/>
      <c r="B73" s="63"/>
      <c r="C73" s="61" t="s">
        <v>89</v>
      </c>
      <c r="D73" s="36">
        <v>100.6</v>
      </c>
      <c r="E73" s="36">
        <v>77.400000000000006</v>
      </c>
      <c r="F73" s="69" t="str">
        <f t="shared" si="5"/>
        <v>13:10 - 13:18</v>
      </c>
      <c r="G73" s="19">
        <f t="shared" si="6"/>
        <v>0.54861111111111061</v>
      </c>
      <c r="H73" s="19">
        <f t="shared" si="7"/>
        <v>0.55416666666666625</v>
      </c>
      <c r="I73" s="31" t="str">
        <f t="shared" si="8"/>
        <v>2:30</v>
      </c>
      <c r="J73" s="31" t="str">
        <f t="shared" si="9"/>
        <v>2:38</v>
      </c>
    </row>
    <row r="74" spans="1:10" x14ac:dyDescent="0.2">
      <c r="A74" s="28"/>
      <c r="B74" s="73" t="s">
        <v>22</v>
      </c>
      <c r="C74" s="61" t="s">
        <v>49</v>
      </c>
      <c r="D74" s="36">
        <v>107.3</v>
      </c>
      <c r="E74" s="36">
        <v>70.7</v>
      </c>
      <c r="F74" s="69" t="str">
        <f t="shared" si="5"/>
        <v>13:20 - 13:29</v>
      </c>
      <c r="G74" s="19">
        <f t="shared" si="6"/>
        <v>0.55555555555555514</v>
      </c>
      <c r="H74" s="19">
        <f t="shared" si="7"/>
        <v>0.56180555555555511</v>
      </c>
      <c r="I74" s="31" t="str">
        <f t="shared" si="8"/>
        <v>2:40</v>
      </c>
      <c r="J74" s="31" t="str">
        <f t="shared" si="9"/>
        <v>2:49</v>
      </c>
    </row>
    <row r="75" spans="1:10" x14ac:dyDescent="0.2">
      <c r="A75" s="74"/>
      <c r="B75" s="63"/>
      <c r="C75" s="61" t="s">
        <v>90</v>
      </c>
      <c r="D75" s="36">
        <v>108.3</v>
      </c>
      <c r="E75" s="36">
        <v>69.7</v>
      </c>
      <c r="F75" s="69" t="str">
        <f t="shared" si="5"/>
        <v>13:22 - 13:31</v>
      </c>
      <c r="G75" s="19">
        <f t="shared" si="6"/>
        <v>0.55694444444444402</v>
      </c>
      <c r="H75" s="19">
        <f t="shared" si="7"/>
        <v>0.563194444444444</v>
      </c>
      <c r="I75" s="31" t="str">
        <f t="shared" si="8"/>
        <v>2:42</v>
      </c>
      <c r="J75" s="31" t="str">
        <f t="shared" si="9"/>
        <v>2:51</v>
      </c>
    </row>
    <row r="76" spans="1:10" x14ac:dyDescent="0.2">
      <c r="A76" s="75" t="s">
        <v>29</v>
      </c>
      <c r="B76" s="63"/>
      <c r="C76" s="61"/>
      <c r="D76" s="36">
        <v>108.4</v>
      </c>
      <c r="E76" s="36">
        <v>69.599999999999994</v>
      </c>
      <c r="F76" s="69" t="str">
        <f t="shared" si="5"/>
        <v>13:22 - 13:31</v>
      </c>
      <c r="G76" s="19">
        <f t="shared" si="6"/>
        <v>0.55694444444444402</v>
      </c>
      <c r="H76" s="19">
        <f t="shared" si="7"/>
        <v>0.563194444444444</v>
      </c>
      <c r="I76" s="31" t="str">
        <f t="shared" si="8"/>
        <v>2:42</v>
      </c>
      <c r="J76" s="31" t="str">
        <f t="shared" si="9"/>
        <v>2:51</v>
      </c>
    </row>
    <row r="77" spans="1:10" x14ac:dyDescent="0.2">
      <c r="A77" s="76" t="s">
        <v>30</v>
      </c>
      <c r="B77" s="63"/>
      <c r="C77" s="61"/>
      <c r="D77" s="36">
        <v>110.4</v>
      </c>
      <c r="E77" s="36">
        <v>67.599999999999994</v>
      </c>
      <c r="F77" s="69" t="str">
        <f t="shared" si="5"/>
        <v>13:25 - 13:34</v>
      </c>
      <c r="G77" s="19">
        <f t="shared" si="6"/>
        <v>0.55902777777777735</v>
      </c>
      <c r="H77" s="19">
        <f t="shared" si="7"/>
        <v>0.56527777777777732</v>
      </c>
      <c r="I77" s="31" t="str">
        <f t="shared" si="8"/>
        <v>2:45</v>
      </c>
      <c r="J77" s="31" t="str">
        <f t="shared" si="9"/>
        <v>2:54</v>
      </c>
    </row>
    <row r="78" spans="1:10" x14ac:dyDescent="0.2">
      <c r="A78" s="28"/>
      <c r="B78" s="77" t="s">
        <v>20</v>
      </c>
      <c r="C78" s="61" t="s">
        <v>49</v>
      </c>
      <c r="D78" s="36">
        <v>111.4</v>
      </c>
      <c r="E78" s="36">
        <v>66.599999999999994</v>
      </c>
      <c r="F78" s="69" t="str">
        <f t="shared" si="5"/>
        <v>13:27 - 13:35</v>
      </c>
      <c r="G78" s="19">
        <f t="shared" si="6"/>
        <v>0.56041666666666623</v>
      </c>
      <c r="H78" s="19">
        <f t="shared" si="7"/>
        <v>0.56597222222222177</v>
      </c>
      <c r="I78" s="31" t="str">
        <f t="shared" si="8"/>
        <v>2:47</v>
      </c>
      <c r="J78" s="31" t="str">
        <f t="shared" si="9"/>
        <v>2:55</v>
      </c>
    </row>
    <row r="79" spans="1:10" x14ac:dyDescent="0.2">
      <c r="A79" s="28"/>
      <c r="B79" s="63"/>
      <c r="C79" s="17" t="s">
        <v>91</v>
      </c>
      <c r="D79" s="36">
        <v>114.5</v>
      </c>
      <c r="E79" s="36">
        <v>63.5</v>
      </c>
      <c r="F79" s="69" t="str">
        <f t="shared" si="5"/>
        <v>13:31 - 13:40</v>
      </c>
      <c r="G79" s="19">
        <f t="shared" si="6"/>
        <v>0.563194444444444</v>
      </c>
      <c r="H79" s="19">
        <f t="shared" si="7"/>
        <v>0.56944444444444398</v>
      </c>
      <c r="I79" s="31" t="str">
        <f t="shared" si="8"/>
        <v>2:51</v>
      </c>
      <c r="J79" s="31" t="str">
        <f t="shared" si="9"/>
        <v>3:00</v>
      </c>
    </row>
    <row r="80" spans="1:10" x14ac:dyDescent="0.2">
      <c r="A80" s="28"/>
      <c r="B80" s="63" t="s">
        <v>19</v>
      </c>
      <c r="C80" s="61" t="s">
        <v>92</v>
      </c>
      <c r="D80" s="36">
        <v>114.6</v>
      </c>
      <c r="E80" s="36">
        <v>63.4</v>
      </c>
      <c r="F80" s="69" t="str">
        <f t="shared" si="5"/>
        <v>13:31 - 13:40</v>
      </c>
      <c r="G80" s="19">
        <f t="shared" si="6"/>
        <v>0.563194444444444</v>
      </c>
      <c r="H80" s="19">
        <f t="shared" si="7"/>
        <v>0.56944444444444398</v>
      </c>
      <c r="I80" s="31" t="str">
        <f t="shared" si="8"/>
        <v>2:51</v>
      </c>
      <c r="J80" s="31" t="str">
        <f t="shared" si="9"/>
        <v>3:00</v>
      </c>
    </row>
    <row r="81" spans="1:10" x14ac:dyDescent="0.2">
      <c r="A81" s="28"/>
      <c r="B81" s="22" t="s">
        <v>22</v>
      </c>
      <c r="C81" s="61" t="s">
        <v>36</v>
      </c>
      <c r="D81" s="36">
        <v>114.9</v>
      </c>
      <c r="E81" s="36">
        <v>63.1</v>
      </c>
      <c r="F81" s="69" t="str">
        <f t="shared" si="5"/>
        <v>13:32 - 13:41</v>
      </c>
      <c r="G81" s="19">
        <f t="shared" si="6"/>
        <v>0.56388888888888844</v>
      </c>
      <c r="H81" s="19">
        <f t="shared" si="7"/>
        <v>0.57013888888888842</v>
      </c>
      <c r="I81" s="31" t="str">
        <f t="shared" si="8"/>
        <v>2:52</v>
      </c>
      <c r="J81" s="31" t="str">
        <f t="shared" si="9"/>
        <v>3:01</v>
      </c>
    </row>
    <row r="82" spans="1:10" x14ac:dyDescent="0.2">
      <c r="A82" s="28"/>
      <c r="B82" s="63" t="s">
        <v>19</v>
      </c>
      <c r="C82" s="61" t="s">
        <v>93</v>
      </c>
      <c r="D82" s="36">
        <v>115.4</v>
      </c>
      <c r="E82" s="36">
        <v>62.6</v>
      </c>
      <c r="F82" s="69" t="str">
        <f t="shared" si="5"/>
        <v>13:33 - 13:42</v>
      </c>
      <c r="G82" s="19">
        <f t="shared" si="6"/>
        <v>0.56458333333333288</v>
      </c>
      <c r="H82" s="19">
        <f t="shared" si="7"/>
        <v>0.57083333333333286</v>
      </c>
      <c r="I82" s="31" t="str">
        <f t="shared" si="8"/>
        <v>2:53</v>
      </c>
      <c r="J82" s="31" t="str">
        <f t="shared" si="9"/>
        <v>3:02</v>
      </c>
    </row>
    <row r="83" spans="1:10" x14ac:dyDescent="0.2">
      <c r="A83" s="65" t="s">
        <v>32</v>
      </c>
      <c r="B83" s="78"/>
      <c r="C83" s="61"/>
      <c r="D83" s="36">
        <v>115.7</v>
      </c>
      <c r="E83" s="36">
        <v>62.3</v>
      </c>
      <c r="F83" s="69" t="str">
        <f t="shared" si="5"/>
        <v>13:33 - 13:42</v>
      </c>
      <c r="G83" s="19">
        <f t="shared" si="6"/>
        <v>0.56458333333333288</v>
      </c>
      <c r="H83" s="19">
        <f t="shared" si="7"/>
        <v>0.57083333333333286</v>
      </c>
      <c r="I83" s="31" t="str">
        <f t="shared" si="8"/>
        <v>2:53</v>
      </c>
      <c r="J83" s="31" t="str">
        <f t="shared" si="9"/>
        <v>3:02</v>
      </c>
    </row>
    <row r="84" spans="1:10" x14ac:dyDescent="0.2">
      <c r="A84" s="28"/>
      <c r="B84" s="22" t="s">
        <v>19</v>
      </c>
      <c r="C84" s="61" t="s">
        <v>49</v>
      </c>
      <c r="D84" s="36">
        <v>116.9</v>
      </c>
      <c r="E84" s="36">
        <v>61.1</v>
      </c>
      <c r="F84" s="69" t="str">
        <f t="shared" si="5"/>
        <v>13:35 - 13:44</v>
      </c>
      <c r="G84" s="19">
        <f t="shared" si="6"/>
        <v>0.56597222222222177</v>
      </c>
      <c r="H84" s="19">
        <f t="shared" si="7"/>
        <v>0.57222222222222174</v>
      </c>
      <c r="I84" s="31" t="str">
        <f t="shared" si="8"/>
        <v>2:55</v>
      </c>
      <c r="J84" s="31" t="str">
        <f t="shared" si="9"/>
        <v>3:04</v>
      </c>
    </row>
    <row r="85" spans="1:10" x14ac:dyDescent="0.2">
      <c r="A85" s="74"/>
      <c r="B85" s="22" t="s">
        <v>22</v>
      </c>
      <c r="C85" s="61" t="s">
        <v>49</v>
      </c>
      <c r="D85" s="36">
        <v>121.5</v>
      </c>
      <c r="E85" s="36">
        <v>56.5</v>
      </c>
      <c r="F85" s="69" t="str">
        <f t="shared" si="5"/>
        <v>13:42 - 13:51</v>
      </c>
      <c r="G85" s="19">
        <f t="shared" si="6"/>
        <v>0.57083333333333286</v>
      </c>
      <c r="H85" s="19">
        <f t="shared" si="7"/>
        <v>0.57708333333333284</v>
      </c>
      <c r="I85" s="31" t="str">
        <f t="shared" si="8"/>
        <v>3:02</v>
      </c>
      <c r="J85" s="31" t="str">
        <f t="shared" si="9"/>
        <v>3:11</v>
      </c>
    </row>
    <row r="86" spans="1:10" x14ac:dyDescent="0.2">
      <c r="A86" s="74"/>
      <c r="B86" s="79"/>
      <c r="C86" s="17" t="s">
        <v>94</v>
      </c>
      <c r="D86" s="36">
        <v>124.4</v>
      </c>
      <c r="E86" s="36">
        <v>53.6</v>
      </c>
      <c r="F86" s="69" t="str">
        <f t="shared" si="5"/>
        <v>13:46 - 13:56</v>
      </c>
      <c r="G86" s="19">
        <f t="shared" si="6"/>
        <v>0.57361111111111063</v>
      </c>
      <c r="H86" s="19">
        <f t="shared" si="7"/>
        <v>0.58055555555555505</v>
      </c>
      <c r="I86" s="31" t="str">
        <f t="shared" si="8"/>
        <v>3:06</v>
      </c>
      <c r="J86" s="31" t="str">
        <f t="shared" si="9"/>
        <v>3:16</v>
      </c>
    </row>
    <row r="87" spans="1:10" x14ac:dyDescent="0.2">
      <c r="A87" s="28"/>
      <c r="B87" s="22" t="s">
        <v>20</v>
      </c>
      <c r="C87" s="61" t="s">
        <v>49</v>
      </c>
      <c r="D87" s="36">
        <v>124.8</v>
      </c>
      <c r="E87" s="36">
        <v>53.2</v>
      </c>
      <c r="F87" s="69" t="str">
        <f t="shared" ref="F87:F118" si="10">TEXT(G87,"h:mm")&amp;" - "&amp;TEXT(H87,"h:mm")</f>
        <v>13:47 - 13:57</v>
      </c>
      <c r="G87" s="19">
        <f t="shared" ref="G87:G118" si="11">$C$7+I87</f>
        <v>0.57430555555555507</v>
      </c>
      <c r="H87" s="19">
        <f t="shared" ref="H87:H118" si="12">$C$7+J87</f>
        <v>0.58124999999999949</v>
      </c>
      <c r="I87" s="31" t="str">
        <f t="shared" ref="I87:I118" si="13">TEXT(D87/$C$10/24,"h:mm")</f>
        <v>3:07</v>
      </c>
      <c r="J87" s="31" t="str">
        <f t="shared" ref="J87:J118" si="14">TEXT(D87/$C$11/24,"h:mm")</f>
        <v>3:17</v>
      </c>
    </row>
    <row r="88" spans="1:10" x14ac:dyDescent="0.2">
      <c r="A88" s="38"/>
      <c r="B88" s="63" t="s">
        <v>20</v>
      </c>
      <c r="C88" s="61" t="s">
        <v>49</v>
      </c>
      <c r="D88" s="36">
        <v>128.19999999999999</v>
      </c>
      <c r="E88" s="36">
        <v>49.8</v>
      </c>
      <c r="F88" s="69" t="str">
        <f t="shared" si="10"/>
        <v>13:52 - 14:02</v>
      </c>
      <c r="G88" s="19">
        <f t="shared" si="11"/>
        <v>0.57777777777777728</v>
      </c>
      <c r="H88" s="19">
        <f t="shared" si="12"/>
        <v>0.5847222222222217</v>
      </c>
      <c r="I88" s="31" t="str">
        <f t="shared" si="13"/>
        <v>3:12</v>
      </c>
      <c r="J88" s="31" t="str">
        <f t="shared" si="14"/>
        <v>3:22</v>
      </c>
    </row>
    <row r="89" spans="1:10" x14ac:dyDescent="0.2">
      <c r="A89" s="38"/>
      <c r="B89" s="73"/>
      <c r="C89" s="61" t="s">
        <v>95</v>
      </c>
      <c r="D89" s="36">
        <v>129.9</v>
      </c>
      <c r="E89" s="36">
        <v>48.1</v>
      </c>
      <c r="F89" s="69" t="str">
        <f t="shared" si="10"/>
        <v>13:54 - 14:05</v>
      </c>
      <c r="G89" s="19">
        <f t="shared" si="11"/>
        <v>0.57916666666666616</v>
      </c>
      <c r="H89" s="19">
        <f t="shared" si="12"/>
        <v>0.58680555555555514</v>
      </c>
      <c r="I89" s="31" t="str">
        <f t="shared" si="13"/>
        <v>3:14</v>
      </c>
      <c r="J89" s="31" t="str">
        <f t="shared" si="14"/>
        <v>3:25</v>
      </c>
    </row>
    <row r="90" spans="1:10" x14ac:dyDescent="0.2">
      <c r="A90" s="74"/>
      <c r="B90" s="63"/>
      <c r="C90" s="61" t="s">
        <v>96</v>
      </c>
      <c r="D90" s="36">
        <v>130.80000000000001</v>
      </c>
      <c r="E90" s="36">
        <v>47.2</v>
      </c>
      <c r="F90" s="69" t="str">
        <f t="shared" si="10"/>
        <v>13:56 - 14:06</v>
      </c>
      <c r="G90" s="19">
        <f t="shared" si="11"/>
        <v>0.58055555555555505</v>
      </c>
      <c r="H90" s="19">
        <f t="shared" si="12"/>
        <v>0.58749999999999958</v>
      </c>
      <c r="I90" s="31" t="str">
        <f t="shared" si="13"/>
        <v>3:16</v>
      </c>
      <c r="J90" s="31" t="str">
        <f t="shared" si="14"/>
        <v>3:26</v>
      </c>
    </row>
    <row r="91" spans="1:10" x14ac:dyDescent="0.2">
      <c r="A91" s="28"/>
      <c r="B91" s="77"/>
      <c r="C91" s="61" t="s">
        <v>97</v>
      </c>
      <c r="D91" s="36">
        <v>134.6</v>
      </c>
      <c r="E91" s="36">
        <v>43.4</v>
      </c>
      <c r="F91" s="69" t="str">
        <f t="shared" si="10"/>
        <v>14:01 - 14:12</v>
      </c>
      <c r="G91" s="19">
        <f t="shared" si="11"/>
        <v>0.58402777777777737</v>
      </c>
      <c r="H91" s="19">
        <f t="shared" si="12"/>
        <v>0.59166666666666623</v>
      </c>
      <c r="I91" s="31" t="str">
        <f t="shared" si="13"/>
        <v>3:21</v>
      </c>
      <c r="J91" s="31" t="str">
        <f t="shared" si="14"/>
        <v>3:32</v>
      </c>
    </row>
    <row r="92" spans="1:10" x14ac:dyDescent="0.2">
      <c r="A92" s="38"/>
      <c r="B92" s="63"/>
      <c r="C92" s="17" t="s">
        <v>98</v>
      </c>
      <c r="D92" s="36">
        <v>135.5</v>
      </c>
      <c r="E92" s="36">
        <v>42.5</v>
      </c>
      <c r="F92" s="69" t="str">
        <f t="shared" si="10"/>
        <v>14:03 - 14:13</v>
      </c>
      <c r="G92" s="19">
        <f t="shared" si="11"/>
        <v>0.58541666666666625</v>
      </c>
      <c r="H92" s="19">
        <f t="shared" si="12"/>
        <v>0.59236111111111067</v>
      </c>
      <c r="I92" s="31" t="str">
        <f t="shared" si="13"/>
        <v>3:23</v>
      </c>
      <c r="J92" s="31" t="str">
        <f t="shared" si="14"/>
        <v>3:33</v>
      </c>
    </row>
    <row r="93" spans="1:10" x14ac:dyDescent="0.2">
      <c r="A93" s="38"/>
      <c r="B93" s="63" t="s">
        <v>20</v>
      </c>
      <c r="C93" s="61" t="s">
        <v>49</v>
      </c>
      <c r="D93" s="36">
        <v>136.5</v>
      </c>
      <c r="E93" s="36">
        <v>41.5</v>
      </c>
      <c r="F93" s="69" t="str">
        <f t="shared" si="10"/>
        <v>14:04 - 14:15</v>
      </c>
      <c r="G93" s="19">
        <f t="shared" si="11"/>
        <v>0.58611111111111058</v>
      </c>
      <c r="H93" s="19">
        <f t="shared" si="12"/>
        <v>0.59374999999999956</v>
      </c>
      <c r="I93" s="31" t="str">
        <f t="shared" si="13"/>
        <v>3:24</v>
      </c>
      <c r="J93" s="31" t="str">
        <f t="shared" si="14"/>
        <v>3:35</v>
      </c>
    </row>
    <row r="94" spans="1:10" x14ac:dyDescent="0.2">
      <c r="A94" s="65" t="s">
        <v>32</v>
      </c>
      <c r="B94" s="78"/>
      <c r="C94" s="61"/>
      <c r="D94" s="36">
        <v>137.5</v>
      </c>
      <c r="E94" s="36">
        <v>40.5</v>
      </c>
      <c r="F94" s="69" t="str">
        <f t="shared" si="10"/>
        <v>14:06 - 14:17</v>
      </c>
      <c r="G94" s="19">
        <f t="shared" si="11"/>
        <v>0.58749999999999958</v>
      </c>
      <c r="H94" s="19">
        <f t="shared" si="12"/>
        <v>0.59513888888888844</v>
      </c>
      <c r="I94" s="31" t="str">
        <f t="shared" si="13"/>
        <v>3:26</v>
      </c>
      <c r="J94" s="31" t="str">
        <f t="shared" si="14"/>
        <v>3:37</v>
      </c>
    </row>
    <row r="95" spans="1:10" x14ac:dyDescent="0.2">
      <c r="A95" s="33"/>
      <c r="B95" s="77"/>
      <c r="C95" s="61" t="s">
        <v>99</v>
      </c>
      <c r="D95" s="36">
        <v>140.19999999999999</v>
      </c>
      <c r="E95" s="36">
        <v>37.799999999999997</v>
      </c>
      <c r="F95" s="69" t="str">
        <f t="shared" si="10"/>
        <v>14:10 - 14:21</v>
      </c>
      <c r="G95" s="19">
        <f t="shared" si="11"/>
        <v>0.59027777777777735</v>
      </c>
      <c r="H95" s="19">
        <f t="shared" si="12"/>
        <v>0.59791666666666621</v>
      </c>
      <c r="I95" s="31" t="str">
        <f t="shared" si="13"/>
        <v>3:30</v>
      </c>
      <c r="J95" s="31" t="str">
        <f t="shared" si="14"/>
        <v>3:41</v>
      </c>
    </row>
    <row r="96" spans="1:10" x14ac:dyDescent="0.2">
      <c r="A96" s="28"/>
      <c r="B96" s="80" t="s">
        <v>20</v>
      </c>
      <c r="C96" s="61" t="s">
        <v>49</v>
      </c>
      <c r="D96" s="36">
        <v>140.4</v>
      </c>
      <c r="E96" s="36">
        <v>37.6</v>
      </c>
      <c r="F96" s="69" t="str">
        <f t="shared" si="10"/>
        <v>14:10 - 14:21</v>
      </c>
      <c r="G96" s="19">
        <f t="shared" si="11"/>
        <v>0.59027777777777735</v>
      </c>
      <c r="H96" s="19">
        <f t="shared" si="12"/>
        <v>0.59791666666666621</v>
      </c>
      <c r="I96" s="31" t="str">
        <f t="shared" si="13"/>
        <v>3:30</v>
      </c>
      <c r="J96" s="31" t="str">
        <f t="shared" si="14"/>
        <v>3:41</v>
      </c>
    </row>
    <row r="97" spans="1:10" x14ac:dyDescent="0.2">
      <c r="A97" s="33"/>
      <c r="B97" s="81"/>
      <c r="C97" s="61" t="s">
        <v>100</v>
      </c>
      <c r="D97" s="36">
        <v>142.30000000000001</v>
      </c>
      <c r="E97" s="36">
        <v>35.700000000000003</v>
      </c>
      <c r="F97" s="69" t="str">
        <f t="shared" si="10"/>
        <v>14:13 - 14:24</v>
      </c>
      <c r="G97" s="19">
        <f t="shared" si="11"/>
        <v>0.59236111111111067</v>
      </c>
      <c r="H97" s="19">
        <f t="shared" si="12"/>
        <v>0.59999999999999953</v>
      </c>
      <c r="I97" s="31" t="str">
        <f t="shared" si="13"/>
        <v>3:33</v>
      </c>
      <c r="J97" s="31" t="str">
        <f t="shared" si="14"/>
        <v>3:44</v>
      </c>
    </row>
    <row r="98" spans="1:10" x14ac:dyDescent="0.2">
      <c r="A98" s="39"/>
      <c r="B98" s="82"/>
      <c r="C98" s="17" t="s">
        <v>101</v>
      </c>
      <c r="D98" s="36">
        <v>145.1</v>
      </c>
      <c r="E98" s="36">
        <v>32.9</v>
      </c>
      <c r="F98" s="69" t="str">
        <f t="shared" si="10"/>
        <v>14:17 - 14:29</v>
      </c>
      <c r="G98" s="19">
        <f t="shared" si="11"/>
        <v>0.59513888888888844</v>
      </c>
      <c r="H98" s="19">
        <f t="shared" si="12"/>
        <v>0.60347222222222174</v>
      </c>
      <c r="I98" s="31" t="str">
        <f t="shared" si="13"/>
        <v>3:37</v>
      </c>
      <c r="J98" s="31" t="str">
        <f t="shared" si="14"/>
        <v>3:49</v>
      </c>
    </row>
    <row r="99" spans="1:10" x14ac:dyDescent="0.2">
      <c r="A99" s="28"/>
      <c r="B99" s="63" t="s">
        <v>20</v>
      </c>
      <c r="C99" s="61" t="s">
        <v>102</v>
      </c>
      <c r="D99" s="36">
        <v>145.19999999999999</v>
      </c>
      <c r="E99" s="36">
        <v>32.799999999999997</v>
      </c>
      <c r="F99" s="69" t="str">
        <f t="shared" si="10"/>
        <v>14:17 - 14:29</v>
      </c>
      <c r="G99" s="19">
        <f t="shared" si="11"/>
        <v>0.59513888888888844</v>
      </c>
      <c r="H99" s="19">
        <f t="shared" si="12"/>
        <v>0.60347222222222174</v>
      </c>
      <c r="I99" s="31" t="str">
        <f t="shared" si="13"/>
        <v>3:37</v>
      </c>
      <c r="J99" s="31" t="str">
        <f t="shared" si="14"/>
        <v>3:49</v>
      </c>
    </row>
    <row r="100" spans="1:10" x14ac:dyDescent="0.2">
      <c r="A100" s="28"/>
      <c r="B100" s="83" t="s">
        <v>103</v>
      </c>
      <c r="C100" s="35" t="s">
        <v>104</v>
      </c>
      <c r="D100" s="36">
        <v>145.9</v>
      </c>
      <c r="E100" s="36">
        <v>32.1</v>
      </c>
      <c r="F100" s="69" t="str">
        <f t="shared" si="10"/>
        <v>14:18 - 14:30</v>
      </c>
      <c r="G100" s="19">
        <f t="shared" si="11"/>
        <v>0.59583333333333288</v>
      </c>
      <c r="H100" s="19">
        <f t="shared" si="12"/>
        <v>0.60416666666666619</v>
      </c>
      <c r="I100" s="31" t="str">
        <f t="shared" si="13"/>
        <v>3:38</v>
      </c>
      <c r="J100" s="31" t="str">
        <f t="shared" si="14"/>
        <v>3:50</v>
      </c>
    </row>
    <row r="101" spans="1:10" x14ac:dyDescent="0.2">
      <c r="A101" s="28"/>
      <c r="B101" s="22"/>
      <c r="C101" s="61" t="s">
        <v>105</v>
      </c>
      <c r="D101" s="36">
        <v>146</v>
      </c>
      <c r="E101" s="36">
        <v>32</v>
      </c>
      <c r="F101" s="69" t="str">
        <f t="shared" si="10"/>
        <v>14:19 - 14:30</v>
      </c>
      <c r="G101" s="19">
        <f t="shared" si="11"/>
        <v>0.59652777777777732</v>
      </c>
      <c r="H101" s="19">
        <f t="shared" si="12"/>
        <v>0.60416666666666619</v>
      </c>
      <c r="I101" s="31" t="str">
        <f t="shared" si="13"/>
        <v>3:39</v>
      </c>
      <c r="J101" s="31" t="str">
        <f t="shared" si="14"/>
        <v>3:50</v>
      </c>
    </row>
    <row r="102" spans="1:10" x14ac:dyDescent="0.2">
      <c r="A102" s="74"/>
      <c r="B102" s="84" t="s">
        <v>19</v>
      </c>
      <c r="C102" s="17" t="s">
        <v>106</v>
      </c>
      <c r="D102" s="36">
        <v>146.19999999999999</v>
      </c>
      <c r="E102" s="36">
        <v>31.8</v>
      </c>
      <c r="F102" s="69" t="str">
        <f t="shared" si="10"/>
        <v>14:19 - 14:30</v>
      </c>
      <c r="G102" s="19">
        <f t="shared" si="11"/>
        <v>0.59652777777777732</v>
      </c>
      <c r="H102" s="19">
        <f t="shared" si="12"/>
        <v>0.60416666666666619</v>
      </c>
      <c r="I102" s="31" t="str">
        <f t="shared" si="13"/>
        <v>3:39</v>
      </c>
      <c r="J102" s="31" t="str">
        <f t="shared" si="14"/>
        <v>3:50</v>
      </c>
    </row>
    <row r="103" spans="1:10" x14ac:dyDescent="0.2">
      <c r="A103" s="28"/>
      <c r="B103" s="63" t="s">
        <v>19</v>
      </c>
      <c r="C103" s="61" t="s">
        <v>49</v>
      </c>
      <c r="D103" s="36">
        <v>146.30000000000001</v>
      </c>
      <c r="E103" s="18">
        <v>31.7</v>
      </c>
      <c r="F103" s="69" t="str">
        <f t="shared" si="10"/>
        <v>14:19 - 14:31</v>
      </c>
      <c r="G103" s="19">
        <f t="shared" si="11"/>
        <v>0.59652777777777732</v>
      </c>
      <c r="H103" s="19">
        <f t="shared" si="12"/>
        <v>0.60486111111111063</v>
      </c>
      <c r="I103" s="31" t="str">
        <f t="shared" si="13"/>
        <v>3:39</v>
      </c>
      <c r="J103" s="31" t="str">
        <f t="shared" si="14"/>
        <v>3:51</v>
      </c>
    </row>
    <row r="104" spans="1:10" x14ac:dyDescent="0.2">
      <c r="A104" s="33"/>
      <c r="B104" s="85"/>
      <c r="C104" s="17" t="s">
        <v>107</v>
      </c>
      <c r="D104" s="36">
        <v>146.4</v>
      </c>
      <c r="E104" s="18">
        <v>31.6</v>
      </c>
      <c r="F104" s="69" t="str">
        <f t="shared" si="10"/>
        <v>14:19 - 14:31</v>
      </c>
      <c r="G104" s="19">
        <f t="shared" si="11"/>
        <v>0.59652777777777732</v>
      </c>
      <c r="H104" s="19">
        <f t="shared" si="12"/>
        <v>0.60486111111111063</v>
      </c>
      <c r="I104" s="31" t="str">
        <f t="shared" si="13"/>
        <v>3:39</v>
      </c>
      <c r="J104" s="31" t="str">
        <f t="shared" si="14"/>
        <v>3:51</v>
      </c>
    </row>
    <row r="105" spans="1:10" x14ac:dyDescent="0.2">
      <c r="A105" s="40" t="s">
        <v>40</v>
      </c>
      <c r="B105" s="41" t="s">
        <v>20</v>
      </c>
      <c r="C105" s="17" t="s">
        <v>34</v>
      </c>
      <c r="D105" s="36">
        <v>146.5</v>
      </c>
      <c r="E105" s="18">
        <v>31.5</v>
      </c>
      <c r="F105" s="69" t="str">
        <f t="shared" si="10"/>
        <v>14:19 - 14:31</v>
      </c>
      <c r="G105" s="19">
        <f t="shared" si="11"/>
        <v>0.59652777777777732</v>
      </c>
      <c r="H105" s="19">
        <f t="shared" si="12"/>
        <v>0.60486111111111063</v>
      </c>
      <c r="I105" s="31" t="str">
        <f t="shared" si="13"/>
        <v>3:39</v>
      </c>
      <c r="J105" s="31" t="str">
        <f t="shared" si="14"/>
        <v>3:51</v>
      </c>
    </row>
    <row r="106" spans="1:10" x14ac:dyDescent="0.2">
      <c r="A106" s="74"/>
      <c r="B106" s="63" t="s">
        <v>19</v>
      </c>
      <c r="C106" s="61" t="s">
        <v>49</v>
      </c>
      <c r="D106" s="36">
        <v>146.6</v>
      </c>
      <c r="E106" s="18">
        <v>31.4</v>
      </c>
      <c r="F106" s="69" t="str">
        <f t="shared" si="10"/>
        <v>14:19 - 14:31</v>
      </c>
      <c r="G106" s="19">
        <f t="shared" si="11"/>
        <v>0.59652777777777732</v>
      </c>
      <c r="H106" s="19">
        <f t="shared" si="12"/>
        <v>0.60486111111111063</v>
      </c>
      <c r="I106" s="31" t="str">
        <f t="shared" si="13"/>
        <v>3:39</v>
      </c>
      <c r="J106" s="31" t="str">
        <f t="shared" si="14"/>
        <v>3:51</v>
      </c>
    </row>
    <row r="107" spans="1:10" x14ac:dyDescent="0.2">
      <c r="A107" s="28"/>
      <c r="B107" s="85"/>
      <c r="C107" s="17" t="s">
        <v>108</v>
      </c>
      <c r="D107" s="36">
        <v>146.80000000000001</v>
      </c>
      <c r="E107" s="18">
        <v>31.2</v>
      </c>
      <c r="F107" s="69" t="str">
        <f t="shared" si="10"/>
        <v>14:20 - 14:31</v>
      </c>
      <c r="G107" s="19">
        <f t="shared" si="11"/>
        <v>0.59722222222222177</v>
      </c>
      <c r="H107" s="19">
        <f t="shared" si="12"/>
        <v>0.60486111111111063</v>
      </c>
      <c r="I107" s="31" t="str">
        <f t="shared" si="13"/>
        <v>3:40</v>
      </c>
      <c r="J107" s="31" t="str">
        <f t="shared" si="14"/>
        <v>3:51</v>
      </c>
    </row>
    <row r="108" spans="1:10" x14ac:dyDescent="0.2">
      <c r="A108" s="28"/>
      <c r="B108" s="86" t="s">
        <v>20</v>
      </c>
      <c r="C108" s="17" t="s">
        <v>109</v>
      </c>
      <c r="D108" s="36">
        <v>146.9</v>
      </c>
      <c r="E108" s="18">
        <v>31.1</v>
      </c>
      <c r="F108" s="69" t="str">
        <f t="shared" si="10"/>
        <v>14:20 - 14:31</v>
      </c>
      <c r="G108" s="19">
        <f t="shared" si="11"/>
        <v>0.59722222222222177</v>
      </c>
      <c r="H108" s="19">
        <f t="shared" si="12"/>
        <v>0.60486111111111063</v>
      </c>
      <c r="I108" s="31" t="str">
        <f t="shared" si="13"/>
        <v>3:40</v>
      </c>
      <c r="J108" s="31" t="str">
        <f t="shared" si="14"/>
        <v>3:51</v>
      </c>
    </row>
    <row r="109" spans="1:10" x14ac:dyDescent="0.2">
      <c r="A109" s="28"/>
      <c r="B109" s="63" t="s">
        <v>19</v>
      </c>
      <c r="C109" s="61" t="s">
        <v>49</v>
      </c>
      <c r="D109" s="36">
        <v>147.6</v>
      </c>
      <c r="E109" s="18">
        <v>30.4</v>
      </c>
      <c r="F109" s="69" t="str">
        <f t="shared" si="10"/>
        <v>14:21 - 14:33</v>
      </c>
      <c r="G109" s="19">
        <f t="shared" si="11"/>
        <v>0.59791666666666621</v>
      </c>
      <c r="H109" s="19">
        <f t="shared" si="12"/>
        <v>0.60624999999999951</v>
      </c>
      <c r="I109" s="31" t="str">
        <f t="shared" si="13"/>
        <v>3:41</v>
      </c>
      <c r="J109" s="31" t="str">
        <f t="shared" si="14"/>
        <v>3:53</v>
      </c>
    </row>
    <row r="110" spans="1:10" x14ac:dyDescent="0.2">
      <c r="A110" s="65" t="s">
        <v>27</v>
      </c>
      <c r="B110" s="87" t="s">
        <v>110</v>
      </c>
      <c r="C110" s="61" t="s">
        <v>111</v>
      </c>
      <c r="D110" s="36">
        <v>150.5</v>
      </c>
      <c r="E110" s="18">
        <v>27.5</v>
      </c>
      <c r="F110" s="69" t="str">
        <f t="shared" si="10"/>
        <v>14:25 - 14:37</v>
      </c>
      <c r="G110" s="19">
        <f t="shared" si="11"/>
        <v>0.60069444444444398</v>
      </c>
      <c r="H110" s="19">
        <f t="shared" si="12"/>
        <v>0.60902777777777728</v>
      </c>
      <c r="I110" s="31" t="str">
        <f t="shared" si="13"/>
        <v>3:45</v>
      </c>
      <c r="J110" s="31" t="str">
        <f t="shared" si="14"/>
        <v>3:57</v>
      </c>
    </row>
    <row r="111" spans="1:10" x14ac:dyDescent="0.2">
      <c r="A111" s="28"/>
      <c r="B111" s="22" t="s">
        <v>22</v>
      </c>
      <c r="C111" s="61" t="s">
        <v>49</v>
      </c>
      <c r="D111" s="36">
        <v>150.69999999999999</v>
      </c>
      <c r="E111" s="18">
        <v>27.3</v>
      </c>
      <c r="F111" s="69" t="str">
        <f t="shared" si="10"/>
        <v>14:26 - 14:37</v>
      </c>
      <c r="G111" s="19">
        <f t="shared" si="11"/>
        <v>0.60138888888888842</v>
      </c>
      <c r="H111" s="19">
        <f t="shared" si="12"/>
        <v>0.60902777777777728</v>
      </c>
      <c r="I111" s="31" t="str">
        <f t="shared" si="13"/>
        <v>3:46</v>
      </c>
      <c r="J111" s="31" t="str">
        <f t="shared" si="14"/>
        <v>3:57</v>
      </c>
    </row>
    <row r="112" spans="1:10" x14ac:dyDescent="0.2">
      <c r="A112" s="28"/>
      <c r="B112" s="63"/>
      <c r="C112" s="17" t="s">
        <v>112</v>
      </c>
      <c r="D112" s="36">
        <v>150.9</v>
      </c>
      <c r="E112" s="18">
        <v>27.1</v>
      </c>
      <c r="F112" s="69" t="str">
        <f t="shared" si="10"/>
        <v>14:26 - 14:38</v>
      </c>
      <c r="G112" s="19">
        <f t="shared" si="11"/>
        <v>0.60138888888888842</v>
      </c>
      <c r="H112" s="19">
        <f t="shared" si="12"/>
        <v>0.60972222222222172</v>
      </c>
      <c r="I112" s="31" t="str">
        <f t="shared" si="13"/>
        <v>3:46</v>
      </c>
      <c r="J112" s="31" t="str">
        <f t="shared" si="14"/>
        <v>3:58</v>
      </c>
    </row>
    <row r="113" spans="1:10" x14ac:dyDescent="0.2">
      <c r="A113" s="74"/>
      <c r="B113" s="84"/>
      <c r="C113" s="17" t="s">
        <v>113</v>
      </c>
      <c r="D113" s="36">
        <v>153.9</v>
      </c>
      <c r="E113" s="18">
        <v>24.1</v>
      </c>
      <c r="F113" s="69" t="str">
        <f t="shared" si="10"/>
        <v>14:30 - 14:43</v>
      </c>
      <c r="G113" s="19">
        <f t="shared" si="11"/>
        <v>0.60416666666666619</v>
      </c>
      <c r="H113" s="19">
        <f t="shared" si="12"/>
        <v>0.61319444444444393</v>
      </c>
      <c r="I113" s="31" t="str">
        <f t="shared" si="13"/>
        <v>3:50</v>
      </c>
      <c r="J113" s="31" t="str">
        <f t="shared" si="14"/>
        <v>4:03</v>
      </c>
    </row>
    <row r="114" spans="1:10" x14ac:dyDescent="0.2">
      <c r="A114" s="28"/>
      <c r="B114" s="22" t="s">
        <v>22</v>
      </c>
      <c r="C114" s="61" t="s">
        <v>21</v>
      </c>
      <c r="D114" s="36">
        <v>155.80000000000001</v>
      </c>
      <c r="E114" s="18">
        <v>22.2</v>
      </c>
      <c r="F114" s="69" t="str">
        <f t="shared" si="10"/>
        <v>14:33 - 14:46</v>
      </c>
      <c r="G114" s="19">
        <f t="shared" si="11"/>
        <v>0.60624999999999951</v>
      </c>
      <c r="H114" s="19">
        <f t="shared" si="12"/>
        <v>0.61527777777777726</v>
      </c>
      <c r="I114" s="31" t="str">
        <f t="shared" si="13"/>
        <v>3:53</v>
      </c>
      <c r="J114" s="31" t="str">
        <f t="shared" si="14"/>
        <v>4:06</v>
      </c>
    </row>
    <row r="115" spans="1:10" x14ac:dyDescent="0.2">
      <c r="A115" s="28"/>
      <c r="B115" s="22"/>
      <c r="C115" s="61" t="s">
        <v>28</v>
      </c>
      <c r="D115" s="36">
        <v>155.9</v>
      </c>
      <c r="E115" s="18">
        <v>22.1</v>
      </c>
      <c r="F115" s="69" t="str">
        <f t="shared" si="10"/>
        <v>14:33 - 14:46</v>
      </c>
      <c r="G115" s="19">
        <f t="shared" si="11"/>
        <v>0.60624999999999951</v>
      </c>
      <c r="H115" s="19">
        <f t="shared" si="12"/>
        <v>0.61527777777777726</v>
      </c>
      <c r="I115" s="31" t="str">
        <f t="shared" si="13"/>
        <v>3:53</v>
      </c>
      <c r="J115" s="31" t="str">
        <f t="shared" si="14"/>
        <v>4:06</v>
      </c>
    </row>
    <row r="116" spans="1:10" x14ac:dyDescent="0.2">
      <c r="A116" s="28"/>
      <c r="B116" s="22" t="s">
        <v>22</v>
      </c>
      <c r="C116" s="61" t="s">
        <v>49</v>
      </c>
      <c r="D116" s="36">
        <v>156.6</v>
      </c>
      <c r="E116" s="18">
        <v>21.4</v>
      </c>
      <c r="F116" s="69" t="str">
        <f t="shared" si="10"/>
        <v>14:34 - 14:47</v>
      </c>
      <c r="G116" s="19">
        <f t="shared" si="11"/>
        <v>0.60694444444444395</v>
      </c>
      <c r="H116" s="19">
        <f t="shared" si="12"/>
        <v>0.6159722222222217</v>
      </c>
      <c r="I116" s="31" t="str">
        <f t="shared" si="13"/>
        <v>3:54</v>
      </c>
      <c r="J116" s="31" t="str">
        <f t="shared" si="14"/>
        <v>4:07</v>
      </c>
    </row>
    <row r="117" spans="1:10" x14ac:dyDescent="0.2">
      <c r="A117" s="28"/>
      <c r="B117" s="63"/>
      <c r="C117" s="61" t="s">
        <v>106</v>
      </c>
      <c r="D117" s="36">
        <v>156.69999999999999</v>
      </c>
      <c r="E117" s="18">
        <v>21.3</v>
      </c>
      <c r="F117" s="69" t="str">
        <f t="shared" si="10"/>
        <v>14:35 - 14:47</v>
      </c>
      <c r="G117" s="19">
        <f t="shared" si="11"/>
        <v>0.6076388888888884</v>
      </c>
      <c r="H117" s="19">
        <f t="shared" si="12"/>
        <v>0.6159722222222217</v>
      </c>
      <c r="I117" s="31" t="str">
        <f t="shared" si="13"/>
        <v>3:55</v>
      </c>
      <c r="J117" s="31" t="str">
        <f t="shared" si="14"/>
        <v>4:07</v>
      </c>
    </row>
    <row r="118" spans="1:10" x14ac:dyDescent="0.2">
      <c r="A118" s="28"/>
      <c r="B118" s="63" t="s">
        <v>19</v>
      </c>
      <c r="C118" s="61" t="s">
        <v>49</v>
      </c>
      <c r="D118" s="36">
        <v>156.80000000000001</v>
      </c>
      <c r="E118" s="18">
        <v>21.2</v>
      </c>
      <c r="F118" s="69" t="str">
        <f t="shared" si="10"/>
        <v>14:35 - 14:47</v>
      </c>
      <c r="G118" s="19">
        <f t="shared" si="11"/>
        <v>0.6076388888888884</v>
      </c>
      <c r="H118" s="19">
        <f t="shared" si="12"/>
        <v>0.6159722222222217</v>
      </c>
      <c r="I118" s="31" t="str">
        <f t="shared" si="13"/>
        <v>3:55</v>
      </c>
      <c r="J118" s="31" t="str">
        <f t="shared" si="14"/>
        <v>4:07</v>
      </c>
    </row>
    <row r="119" spans="1:10" x14ac:dyDescent="0.2">
      <c r="A119" s="33"/>
      <c r="B119" s="85"/>
      <c r="C119" s="17" t="s">
        <v>107</v>
      </c>
      <c r="D119" s="36">
        <v>156.9</v>
      </c>
      <c r="E119" s="18">
        <v>21.1</v>
      </c>
      <c r="F119" s="69" t="str">
        <f t="shared" ref="F119:F150" si="15">TEXT(G119,"h:mm")&amp;" - "&amp;TEXT(H119,"h:mm")</f>
        <v>14:35 - 14:47</v>
      </c>
      <c r="G119" s="19">
        <f t="shared" ref="G119:G150" si="16">$C$7+I119</f>
        <v>0.6076388888888884</v>
      </c>
      <c r="H119" s="19">
        <f t="shared" ref="H119:H150" si="17">$C$7+J119</f>
        <v>0.6159722222222217</v>
      </c>
      <c r="I119" s="31" t="str">
        <f t="shared" ref="I119:I150" si="18">TEXT(D119/$C$10/24,"h:mm")</f>
        <v>3:55</v>
      </c>
      <c r="J119" s="31" t="str">
        <f t="shared" ref="J119:J150" si="19">TEXT(D119/$C$11/24,"h:mm")</f>
        <v>4:07</v>
      </c>
    </row>
    <row r="120" spans="1:10" x14ac:dyDescent="0.2">
      <c r="A120" s="40" t="s">
        <v>41</v>
      </c>
      <c r="B120" s="41" t="s">
        <v>20</v>
      </c>
      <c r="C120" s="17" t="s">
        <v>34</v>
      </c>
      <c r="D120" s="36">
        <v>157</v>
      </c>
      <c r="E120" s="18">
        <v>21</v>
      </c>
      <c r="F120" s="69" t="str">
        <f t="shared" si="15"/>
        <v>14:35 - 14:47</v>
      </c>
      <c r="G120" s="19">
        <f t="shared" si="16"/>
        <v>0.6076388888888884</v>
      </c>
      <c r="H120" s="19">
        <f t="shared" si="17"/>
        <v>0.6159722222222217</v>
      </c>
      <c r="I120" s="31" t="str">
        <f t="shared" si="18"/>
        <v>3:55</v>
      </c>
      <c r="J120" s="31" t="str">
        <f t="shared" si="19"/>
        <v>4:07</v>
      </c>
    </row>
    <row r="121" spans="1:10" x14ac:dyDescent="0.2">
      <c r="A121" s="74"/>
      <c r="B121" s="63" t="s">
        <v>19</v>
      </c>
      <c r="C121" s="61" t="s">
        <v>49</v>
      </c>
      <c r="D121" s="36">
        <v>157.19999999999999</v>
      </c>
      <c r="E121" s="18">
        <v>20.8</v>
      </c>
      <c r="F121" s="69" t="str">
        <f t="shared" si="15"/>
        <v>14:35 - 14:48</v>
      </c>
      <c r="G121" s="19">
        <f t="shared" si="16"/>
        <v>0.6076388888888884</v>
      </c>
      <c r="H121" s="19">
        <f t="shared" si="17"/>
        <v>0.61666666666666625</v>
      </c>
      <c r="I121" s="31" t="str">
        <f t="shared" si="18"/>
        <v>3:55</v>
      </c>
      <c r="J121" s="31" t="str">
        <f t="shared" si="19"/>
        <v>4:08</v>
      </c>
    </row>
    <row r="122" spans="1:10" x14ac:dyDescent="0.2">
      <c r="A122" s="28"/>
      <c r="B122" s="85"/>
      <c r="C122" s="17" t="s">
        <v>108</v>
      </c>
      <c r="D122" s="36">
        <v>157.30000000000001</v>
      </c>
      <c r="E122" s="18">
        <v>20.7</v>
      </c>
      <c r="F122" s="69" t="str">
        <f t="shared" si="15"/>
        <v>14:35 - 14:48</v>
      </c>
      <c r="G122" s="19">
        <f t="shared" si="16"/>
        <v>0.6076388888888884</v>
      </c>
      <c r="H122" s="19">
        <f t="shared" si="17"/>
        <v>0.61666666666666625</v>
      </c>
      <c r="I122" s="31" t="str">
        <f t="shared" si="18"/>
        <v>3:55</v>
      </c>
      <c r="J122" s="31" t="str">
        <f t="shared" si="19"/>
        <v>4:08</v>
      </c>
    </row>
    <row r="123" spans="1:10" x14ac:dyDescent="0.2">
      <c r="A123" s="28"/>
      <c r="B123" s="86" t="s">
        <v>20</v>
      </c>
      <c r="C123" s="17" t="s">
        <v>109</v>
      </c>
      <c r="D123" s="36">
        <v>157.4</v>
      </c>
      <c r="E123" s="18">
        <v>20.6</v>
      </c>
      <c r="F123" s="69" t="str">
        <f t="shared" si="15"/>
        <v>14:36 - 14:48</v>
      </c>
      <c r="G123" s="19">
        <f t="shared" si="16"/>
        <v>0.60833333333333284</v>
      </c>
      <c r="H123" s="19">
        <f t="shared" si="17"/>
        <v>0.61666666666666625</v>
      </c>
      <c r="I123" s="31" t="str">
        <f t="shared" si="18"/>
        <v>3:56</v>
      </c>
      <c r="J123" s="31" t="str">
        <f t="shared" si="19"/>
        <v>4:08</v>
      </c>
    </row>
    <row r="124" spans="1:10" x14ac:dyDescent="0.2">
      <c r="A124" s="28"/>
      <c r="B124" s="63" t="s">
        <v>19</v>
      </c>
      <c r="C124" s="61" t="s">
        <v>49</v>
      </c>
      <c r="D124" s="36">
        <v>158.1</v>
      </c>
      <c r="E124" s="18">
        <v>19.899999999999999</v>
      </c>
      <c r="F124" s="69" t="str">
        <f t="shared" si="15"/>
        <v>14:37 - 14:49</v>
      </c>
      <c r="G124" s="19">
        <f t="shared" si="16"/>
        <v>0.60902777777777728</v>
      </c>
      <c r="H124" s="19">
        <f t="shared" si="17"/>
        <v>0.61736111111111069</v>
      </c>
      <c r="I124" s="31" t="str">
        <f t="shared" si="18"/>
        <v>3:57</v>
      </c>
      <c r="J124" s="31" t="str">
        <f t="shared" si="19"/>
        <v>4:09</v>
      </c>
    </row>
    <row r="125" spans="1:10" x14ac:dyDescent="0.2">
      <c r="A125" s="65" t="s">
        <v>27</v>
      </c>
      <c r="B125" s="87" t="s">
        <v>110</v>
      </c>
      <c r="C125" s="61" t="s">
        <v>111</v>
      </c>
      <c r="D125" s="36">
        <v>161</v>
      </c>
      <c r="E125" s="18">
        <v>17</v>
      </c>
      <c r="F125" s="69" t="str">
        <f t="shared" si="15"/>
        <v>14:41 - 14:54</v>
      </c>
      <c r="G125" s="19">
        <f t="shared" si="16"/>
        <v>0.61180555555555505</v>
      </c>
      <c r="H125" s="19">
        <f t="shared" si="17"/>
        <v>0.6208333333333329</v>
      </c>
      <c r="I125" s="31" t="str">
        <f t="shared" si="18"/>
        <v>4:01</v>
      </c>
      <c r="J125" s="31" t="str">
        <f t="shared" si="19"/>
        <v>4:14</v>
      </c>
    </row>
    <row r="126" spans="1:10" x14ac:dyDescent="0.2">
      <c r="A126" s="28"/>
      <c r="B126" s="22" t="s">
        <v>22</v>
      </c>
      <c r="C126" s="61" t="s">
        <v>49</v>
      </c>
      <c r="D126" s="36">
        <v>161.19999999999999</v>
      </c>
      <c r="E126" s="18">
        <v>16.8</v>
      </c>
      <c r="F126" s="69" t="str">
        <f t="shared" si="15"/>
        <v>14:41 - 14:54</v>
      </c>
      <c r="G126" s="19">
        <f t="shared" si="16"/>
        <v>0.61180555555555505</v>
      </c>
      <c r="H126" s="19">
        <f t="shared" si="17"/>
        <v>0.6208333333333329</v>
      </c>
      <c r="I126" s="31" t="str">
        <f t="shared" si="18"/>
        <v>4:01</v>
      </c>
      <c r="J126" s="31" t="str">
        <f t="shared" si="19"/>
        <v>4:14</v>
      </c>
    </row>
    <row r="127" spans="1:10" x14ac:dyDescent="0.2">
      <c r="A127" s="28"/>
      <c r="B127" s="63"/>
      <c r="C127" s="17" t="s">
        <v>112</v>
      </c>
      <c r="D127" s="36">
        <v>161.4</v>
      </c>
      <c r="E127" s="18">
        <v>16.600000000000001</v>
      </c>
      <c r="F127" s="69" t="str">
        <f t="shared" si="15"/>
        <v>14:42 - 14:54</v>
      </c>
      <c r="G127" s="19">
        <f t="shared" si="16"/>
        <v>0.61249999999999949</v>
      </c>
      <c r="H127" s="19">
        <f t="shared" si="17"/>
        <v>0.6208333333333329</v>
      </c>
      <c r="I127" s="31" t="str">
        <f t="shared" si="18"/>
        <v>4:02</v>
      </c>
      <c r="J127" s="31" t="str">
        <f t="shared" si="19"/>
        <v>4:14</v>
      </c>
    </row>
    <row r="128" spans="1:10" x14ac:dyDescent="0.2">
      <c r="A128" s="74"/>
      <c r="B128" s="84"/>
      <c r="C128" s="17" t="s">
        <v>113</v>
      </c>
      <c r="D128" s="36">
        <v>164.4</v>
      </c>
      <c r="E128" s="18">
        <v>13.6</v>
      </c>
      <c r="F128" s="69" t="str">
        <f t="shared" si="15"/>
        <v>14:46 - 14:59</v>
      </c>
      <c r="G128" s="19">
        <f t="shared" si="16"/>
        <v>0.61527777777777726</v>
      </c>
      <c r="H128" s="19">
        <f t="shared" si="17"/>
        <v>0.62430555555555511</v>
      </c>
      <c r="I128" s="31" t="str">
        <f t="shared" si="18"/>
        <v>4:06</v>
      </c>
      <c r="J128" s="31" t="str">
        <f t="shared" si="19"/>
        <v>4:19</v>
      </c>
    </row>
    <row r="129" spans="1:10" x14ac:dyDescent="0.2">
      <c r="A129" s="28"/>
      <c r="B129" s="22" t="s">
        <v>22</v>
      </c>
      <c r="C129" s="61" t="s">
        <v>21</v>
      </c>
      <c r="D129" s="36">
        <v>166.3</v>
      </c>
      <c r="E129" s="18">
        <v>11.7</v>
      </c>
      <c r="F129" s="69" t="str">
        <f t="shared" si="15"/>
        <v>14:49 - 15:02</v>
      </c>
      <c r="G129" s="19">
        <f t="shared" si="16"/>
        <v>0.61736111111111069</v>
      </c>
      <c r="H129" s="19">
        <f t="shared" si="17"/>
        <v>0.62638888888888844</v>
      </c>
      <c r="I129" s="31" t="str">
        <f t="shared" si="18"/>
        <v>4:09</v>
      </c>
      <c r="J129" s="31" t="str">
        <f t="shared" si="19"/>
        <v>4:22</v>
      </c>
    </row>
    <row r="130" spans="1:10" x14ac:dyDescent="0.2">
      <c r="A130" s="28"/>
      <c r="B130" s="22"/>
      <c r="C130" s="61" t="s">
        <v>28</v>
      </c>
      <c r="D130" s="36">
        <v>166.4</v>
      </c>
      <c r="E130" s="18">
        <v>11.6</v>
      </c>
      <c r="F130" s="69" t="str">
        <f t="shared" si="15"/>
        <v>14:49 - 15:02</v>
      </c>
      <c r="G130" s="19">
        <f t="shared" si="16"/>
        <v>0.61736111111111069</v>
      </c>
      <c r="H130" s="19">
        <f t="shared" si="17"/>
        <v>0.62638888888888844</v>
      </c>
      <c r="I130" s="31" t="str">
        <f t="shared" si="18"/>
        <v>4:09</v>
      </c>
      <c r="J130" s="31" t="str">
        <f t="shared" si="19"/>
        <v>4:22</v>
      </c>
    </row>
    <row r="131" spans="1:10" x14ac:dyDescent="0.2">
      <c r="A131" s="28"/>
      <c r="B131" s="22" t="s">
        <v>22</v>
      </c>
      <c r="C131" s="61" t="s">
        <v>49</v>
      </c>
      <c r="D131" s="36">
        <v>167.1</v>
      </c>
      <c r="E131" s="18">
        <v>10.9</v>
      </c>
      <c r="F131" s="69" t="str">
        <f t="shared" si="15"/>
        <v>14:50 - 15:03</v>
      </c>
      <c r="G131" s="19">
        <f t="shared" si="16"/>
        <v>0.61805555555555514</v>
      </c>
      <c r="H131" s="19">
        <f t="shared" si="17"/>
        <v>0.62708333333333288</v>
      </c>
      <c r="I131" s="31" t="str">
        <f t="shared" si="18"/>
        <v>4:10</v>
      </c>
      <c r="J131" s="31" t="str">
        <f t="shared" si="19"/>
        <v>4:23</v>
      </c>
    </row>
    <row r="132" spans="1:10" x14ac:dyDescent="0.2">
      <c r="A132" s="28"/>
      <c r="B132" s="63"/>
      <c r="C132" s="61" t="s">
        <v>106</v>
      </c>
      <c r="D132" s="36">
        <v>167.2</v>
      </c>
      <c r="E132" s="18">
        <v>10.8</v>
      </c>
      <c r="F132" s="69" t="str">
        <f t="shared" si="15"/>
        <v>14:50 - 15:04</v>
      </c>
      <c r="G132" s="19">
        <f t="shared" si="16"/>
        <v>0.61805555555555514</v>
      </c>
      <c r="H132" s="19">
        <f t="shared" si="17"/>
        <v>0.62777777777777732</v>
      </c>
      <c r="I132" s="31" t="str">
        <f t="shared" si="18"/>
        <v>4:10</v>
      </c>
      <c r="J132" s="31" t="str">
        <f t="shared" si="19"/>
        <v>4:24</v>
      </c>
    </row>
    <row r="133" spans="1:10" x14ac:dyDescent="0.2">
      <c r="A133" s="28"/>
      <c r="B133" s="63" t="s">
        <v>19</v>
      </c>
      <c r="C133" s="61" t="s">
        <v>49</v>
      </c>
      <c r="D133" s="36">
        <v>167.3</v>
      </c>
      <c r="E133" s="18">
        <v>10.7</v>
      </c>
      <c r="F133" s="69" t="str">
        <f t="shared" si="15"/>
        <v>14:50 - 15:04</v>
      </c>
      <c r="G133" s="19">
        <f t="shared" si="16"/>
        <v>0.61805555555555514</v>
      </c>
      <c r="H133" s="19">
        <f t="shared" si="17"/>
        <v>0.62777777777777732</v>
      </c>
      <c r="I133" s="31" t="str">
        <f t="shared" si="18"/>
        <v>4:10</v>
      </c>
      <c r="J133" s="31" t="str">
        <f t="shared" si="19"/>
        <v>4:24</v>
      </c>
    </row>
    <row r="134" spans="1:10" x14ac:dyDescent="0.2">
      <c r="A134" s="28"/>
      <c r="B134" s="63"/>
      <c r="C134" s="17" t="s">
        <v>107</v>
      </c>
      <c r="D134" s="36">
        <v>167.4</v>
      </c>
      <c r="E134" s="18">
        <v>10.6</v>
      </c>
      <c r="F134" s="69" t="str">
        <f t="shared" si="15"/>
        <v>14:51 - 15:04</v>
      </c>
      <c r="G134" s="19">
        <f t="shared" si="16"/>
        <v>0.61874999999999958</v>
      </c>
      <c r="H134" s="19">
        <f t="shared" si="17"/>
        <v>0.62777777777777732</v>
      </c>
      <c r="I134" s="31" t="str">
        <f t="shared" si="18"/>
        <v>4:11</v>
      </c>
      <c r="J134" s="31" t="str">
        <f t="shared" si="19"/>
        <v>4:24</v>
      </c>
    </row>
    <row r="135" spans="1:10" ht="13.35" customHeight="1" x14ac:dyDescent="0.2">
      <c r="A135" s="40" t="s">
        <v>42</v>
      </c>
      <c r="B135" s="41" t="s">
        <v>20</v>
      </c>
      <c r="C135" s="17" t="s">
        <v>34</v>
      </c>
      <c r="D135" s="36">
        <v>167.5</v>
      </c>
      <c r="E135" s="18">
        <v>10.5</v>
      </c>
      <c r="F135" s="69" t="str">
        <f t="shared" si="15"/>
        <v>14:51 - 15:04</v>
      </c>
      <c r="G135" s="19">
        <f t="shared" si="16"/>
        <v>0.61874999999999958</v>
      </c>
      <c r="H135" s="19">
        <f t="shared" si="17"/>
        <v>0.62777777777777732</v>
      </c>
      <c r="I135" s="31" t="str">
        <f t="shared" si="18"/>
        <v>4:11</v>
      </c>
      <c r="J135" s="31" t="str">
        <f t="shared" si="19"/>
        <v>4:24</v>
      </c>
    </row>
    <row r="136" spans="1:10" x14ac:dyDescent="0.2">
      <c r="A136" s="74"/>
      <c r="B136" s="63" t="s">
        <v>19</v>
      </c>
      <c r="C136" s="61" t="s">
        <v>49</v>
      </c>
      <c r="D136" s="36">
        <v>167.7</v>
      </c>
      <c r="E136" s="18">
        <v>10.3</v>
      </c>
      <c r="F136" s="69" t="str">
        <f t="shared" si="15"/>
        <v>14:51 - 15:04</v>
      </c>
      <c r="G136" s="19">
        <f t="shared" si="16"/>
        <v>0.61874999999999958</v>
      </c>
      <c r="H136" s="19">
        <f t="shared" si="17"/>
        <v>0.62777777777777732</v>
      </c>
      <c r="I136" s="31" t="str">
        <f t="shared" si="18"/>
        <v>4:11</v>
      </c>
      <c r="J136" s="31" t="str">
        <f t="shared" si="19"/>
        <v>4:24</v>
      </c>
    </row>
    <row r="137" spans="1:10" x14ac:dyDescent="0.2">
      <c r="A137" s="28"/>
      <c r="B137" s="85"/>
      <c r="C137" s="17" t="s">
        <v>108</v>
      </c>
      <c r="D137" s="36">
        <v>167.8</v>
      </c>
      <c r="E137" s="18">
        <v>10.199999999999999</v>
      </c>
      <c r="F137" s="69" t="str">
        <f t="shared" si="15"/>
        <v>14:51 - 15:04</v>
      </c>
      <c r="G137" s="19">
        <f t="shared" si="16"/>
        <v>0.61874999999999958</v>
      </c>
      <c r="H137" s="19">
        <f t="shared" si="17"/>
        <v>0.62777777777777732</v>
      </c>
      <c r="I137" s="31" t="str">
        <f t="shared" si="18"/>
        <v>4:11</v>
      </c>
      <c r="J137" s="31" t="str">
        <f t="shared" si="19"/>
        <v>4:24</v>
      </c>
    </row>
    <row r="138" spans="1:10" x14ac:dyDescent="0.2">
      <c r="A138" s="28"/>
      <c r="B138" s="86" t="s">
        <v>20</v>
      </c>
      <c r="C138" s="17" t="s">
        <v>109</v>
      </c>
      <c r="D138" s="36">
        <v>167.9</v>
      </c>
      <c r="E138" s="18">
        <v>10.1</v>
      </c>
      <c r="F138" s="69" t="str">
        <f t="shared" si="15"/>
        <v>14:51 - 15:05</v>
      </c>
      <c r="G138" s="19">
        <f t="shared" si="16"/>
        <v>0.61874999999999958</v>
      </c>
      <c r="H138" s="19">
        <f t="shared" si="17"/>
        <v>0.62847222222222177</v>
      </c>
      <c r="I138" s="31" t="str">
        <f t="shared" si="18"/>
        <v>4:11</v>
      </c>
      <c r="J138" s="31" t="str">
        <f t="shared" si="19"/>
        <v>4:25</v>
      </c>
    </row>
    <row r="139" spans="1:10" x14ac:dyDescent="0.2">
      <c r="A139" s="28"/>
      <c r="B139" s="63" t="s">
        <v>19</v>
      </c>
      <c r="C139" s="61" t="s">
        <v>49</v>
      </c>
      <c r="D139" s="36">
        <v>168.6</v>
      </c>
      <c r="E139" s="18">
        <v>9.3999999999999808</v>
      </c>
      <c r="F139" s="69" t="str">
        <f t="shared" si="15"/>
        <v>14:52 - 15:06</v>
      </c>
      <c r="G139" s="19">
        <f t="shared" si="16"/>
        <v>0.61944444444444402</v>
      </c>
      <c r="H139" s="19">
        <f t="shared" si="17"/>
        <v>0.62916666666666621</v>
      </c>
      <c r="I139" s="31" t="str">
        <f t="shared" si="18"/>
        <v>4:12</v>
      </c>
      <c r="J139" s="31" t="str">
        <f t="shared" si="19"/>
        <v>4:26</v>
      </c>
    </row>
    <row r="140" spans="1:10" x14ac:dyDescent="0.2">
      <c r="A140" s="65" t="s">
        <v>27</v>
      </c>
      <c r="B140" s="87" t="s">
        <v>110</v>
      </c>
      <c r="C140" s="61" t="s">
        <v>111</v>
      </c>
      <c r="D140" s="36">
        <v>171.5</v>
      </c>
      <c r="E140" s="18">
        <v>6.5</v>
      </c>
      <c r="F140" s="69" t="str">
        <f t="shared" si="15"/>
        <v>14:57 - 15:10</v>
      </c>
      <c r="G140" s="19">
        <f t="shared" si="16"/>
        <v>0.62291666666666623</v>
      </c>
      <c r="H140" s="19">
        <f t="shared" si="17"/>
        <v>0.63194444444444398</v>
      </c>
      <c r="I140" s="31" t="str">
        <f t="shared" si="18"/>
        <v>4:17</v>
      </c>
      <c r="J140" s="31" t="str">
        <f t="shared" si="19"/>
        <v>4:30</v>
      </c>
    </row>
    <row r="141" spans="1:10" x14ac:dyDescent="0.2">
      <c r="A141" s="28"/>
      <c r="B141" s="22" t="s">
        <v>22</v>
      </c>
      <c r="C141" s="61" t="s">
        <v>49</v>
      </c>
      <c r="D141" s="36">
        <v>171.7</v>
      </c>
      <c r="E141" s="18">
        <v>6.3000000000000096</v>
      </c>
      <c r="F141" s="69" t="str">
        <f t="shared" si="15"/>
        <v>14:57 - 15:11</v>
      </c>
      <c r="G141" s="19">
        <f t="shared" si="16"/>
        <v>0.62291666666666623</v>
      </c>
      <c r="H141" s="19">
        <f t="shared" si="17"/>
        <v>0.63263888888888842</v>
      </c>
      <c r="I141" s="31" t="str">
        <f t="shared" si="18"/>
        <v>4:17</v>
      </c>
      <c r="J141" s="31" t="str">
        <f t="shared" si="19"/>
        <v>4:31</v>
      </c>
    </row>
    <row r="142" spans="1:10" x14ac:dyDescent="0.2">
      <c r="A142" s="28"/>
      <c r="B142" s="63"/>
      <c r="C142" s="17" t="s">
        <v>112</v>
      </c>
      <c r="D142" s="36">
        <v>171.9</v>
      </c>
      <c r="E142" s="18">
        <v>6.0999999999999899</v>
      </c>
      <c r="F142" s="69" t="str">
        <f t="shared" si="15"/>
        <v>14:57 - 15:11</v>
      </c>
      <c r="G142" s="19">
        <f t="shared" si="16"/>
        <v>0.62291666666666623</v>
      </c>
      <c r="H142" s="19">
        <f t="shared" si="17"/>
        <v>0.63263888888888842</v>
      </c>
      <c r="I142" s="31" t="str">
        <f t="shared" si="18"/>
        <v>4:17</v>
      </c>
      <c r="J142" s="31" t="str">
        <f t="shared" si="19"/>
        <v>4:31</v>
      </c>
    </row>
    <row r="143" spans="1:10" ht="12" customHeight="1" x14ac:dyDescent="0.2">
      <c r="A143" s="74"/>
      <c r="B143" s="84"/>
      <c r="C143" s="17" t="s">
        <v>113</v>
      </c>
      <c r="D143" s="36">
        <v>174.9</v>
      </c>
      <c r="E143" s="18">
        <v>3.0999999999999899</v>
      </c>
      <c r="F143" s="69" t="str">
        <f t="shared" si="15"/>
        <v>15:02 - 15:16</v>
      </c>
      <c r="G143" s="19">
        <f t="shared" si="16"/>
        <v>0.62638888888888844</v>
      </c>
      <c r="H143" s="19">
        <f t="shared" si="17"/>
        <v>0.63611111111111063</v>
      </c>
      <c r="I143" s="31" t="str">
        <f t="shared" si="18"/>
        <v>4:22</v>
      </c>
      <c r="J143" s="31" t="str">
        <f t="shared" si="19"/>
        <v>4:36</v>
      </c>
    </row>
    <row r="144" spans="1:10" x14ac:dyDescent="0.2">
      <c r="A144" s="28"/>
      <c r="B144" s="22" t="s">
        <v>22</v>
      </c>
      <c r="C144" s="61" t="s">
        <v>21</v>
      </c>
      <c r="D144" s="36">
        <v>176.8</v>
      </c>
      <c r="E144" s="18">
        <v>1.19999999999999</v>
      </c>
      <c r="F144" s="69" t="str">
        <f t="shared" si="15"/>
        <v>15:05 - 15:19</v>
      </c>
      <c r="G144" s="19">
        <f t="shared" si="16"/>
        <v>0.62847222222222177</v>
      </c>
      <c r="H144" s="19">
        <f t="shared" si="17"/>
        <v>0.63819444444444395</v>
      </c>
      <c r="I144" s="31" t="str">
        <f t="shared" si="18"/>
        <v>4:25</v>
      </c>
      <c r="J144" s="31" t="str">
        <f t="shared" si="19"/>
        <v>4:39</v>
      </c>
    </row>
    <row r="145" spans="1:10" x14ac:dyDescent="0.2">
      <c r="A145" s="28"/>
      <c r="B145" s="22"/>
      <c r="C145" s="61" t="s">
        <v>28</v>
      </c>
      <c r="D145" s="36">
        <v>176.9</v>
      </c>
      <c r="E145" s="18">
        <v>1.0999999999999901</v>
      </c>
      <c r="F145" s="69" t="str">
        <f t="shared" si="15"/>
        <v>15:05 - 15:19</v>
      </c>
      <c r="G145" s="19">
        <f t="shared" si="16"/>
        <v>0.62847222222222177</v>
      </c>
      <c r="H145" s="19">
        <f t="shared" si="17"/>
        <v>0.63819444444444395</v>
      </c>
      <c r="I145" s="31" t="str">
        <f t="shared" si="18"/>
        <v>4:25</v>
      </c>
      <c r="J145" s="31" t="str">
        <f t="shared" si="19"/>
        <v>4:39</v>
      </c>
    </row>
    <row r="146" spans="1:10" x14ac:dyDescent="0.2">
      <c r="A146" s="28"/>
      <c r="B146" s="22" t="s">
        <v>22</v>
      </c>
      <c r="C146" s="61" t="s">
        <v>49</v>
      </c>
      <c r="D146" s="36">
        <v>177.6</v>
      </c>
      <c r="E146" s="18">
        <v>0.39999999999997699</v>
      </c>
      <c r="F146" s="69" t="str">
        <f t="shared" si="15"/>
        <v>15:06 - 15:20</v>
      </c>
      <c r="G146" s="19">
        <f t="shared" si="16"/>
        <v>0.62916666666666621</v>
      </c>
      <c r="H146" s="19">
        <f t="shared" si="17"/>
        <v>0.6388888888888884</v>
      </c>
      <c r="I146" s="31" t="str">
        <f t="shared" si="18"/>
        <v>4:26</v>
      </c>
      <c r="J146" s="31" t="str">
        <f t="shared" si="19"/>
        <v>4:40</v>
      </c>
    </row>
    <row r="147" spans="1:10" x14ac:dyDescent="0.2">
      <c r="A147" s="28"/>
      <c r="B147" s="63"/>
      <c r="C147" s="61" t="s">
        <v>106</v>
      </c>
      <c r="D147" s="36">
        <v>177.7</v>
      </c>
      <c r="E147" s="18">
        <v>0.30000000000001098</v>
      </c>
      <c r="F147" s="69" t="str">
        <f t="shared" si="15"/>
        <v>15:06 - 15:20</v>
      </c>
      <c r="G147" s="19">
        <f t="shared" si="16"/>
        <v>0.62916666666666621</v>
      </c>
      <c r="H147" s="19">
        <f t="shared" si="17"/>
        <v>0.6388888888888884</v>
      </c>
      <c r="I147" s="31" t="str">
        <f t="shared" si="18"/>
        <v>4:26</v>
      </c>
      <c r="J147" s="31" t="str">
        <f t="shared" si="19"/>
        <v>4:40</v>
      </c>
    </row>
    <row r="148" spans="1:10" ht="13.35" customHeight="1" x14ac:dyDescent="0.2">
      <c r="A148" s="28"/>
      <c r="B148" s="63" t="s">
        <v>19</v>
      </c>
      <c r="C148" s="61" t="s">
        <v>49</v>
      </c>
      <c r="D148" s="36">
        <v>177.8</v>
      </c>
      <c r="E148" s="18">
        <v>0.19999999999998899</v>
      </c>
      <c r="F148" s="69" t="str">
        <f t="shared" si="15"/>
        <v>15:06 - 15:20</v>
      </c>
      <c r="G148" s="19">
        <f t="shared" si="16"/>
        <v>0.62916666666666621</v>
      </c>
      <c r="H148" s="19">
        <f t="shared" si="17"/>
        <v>0.6388888888888884</v>
      </c>
      <c r="I148" s="31" t="str">
        <f t="shared" si="18"/>
        <v>4:26</v>
      </c>
      <c r="J148" s="31" t="str">
        <f t="shared" si="19"/>
        <v>4:40</v>
      </c>
    </row>
    <row r="149" spans="1:10" x14ac:dyDescent="0.2">
      <c r="A149" s="28"/>
      <c r="B149" s="63"/>
      <c r="C149" s="17" t="s">
        <v>107</v>
      </c>
      <c r="D149" s="36">
        <v>177.9</v>
      </c>
      <c r="E149" s="18">
        <v>9.9999999999994302E-2</v>
      </c>
      <c r="F149" s="69" t="str">
        <f t="shared" si="15"/>
        <v>15:06 - 15:20</v>
      </c>
      <c r="G149" s="19">
        <f t="shared" si="16"/>
        <v>0.62916666666666621</v>
      </c>
      <c r="H149" s="19">
        <f t="shared" si="17"/>
        <v>0.6388888888888884</v>
      </c>
      <c r="I149" s="31" t="str">
        <f t="shared" si="18"/>
        <v>4:26</v>
      </c>
      <c r="J149" s="31" t="str">
        <f t="shared" si="19"/>
        <v>4:40</v>
      </c>
    </row>
    <row r="150" spans="1:10" ht="20.100000000000001" customHeight="1" x14ac:dyDescent="0.2">
      <c r="A150" s="23" t="s">
        <v>23</v>
      </c>
      <c r="B150" s="29"/>
      <c r="C150" s="17" t="s">
        <v>114</v>
      </c>
      <c r="D150" s="36">
        <v>178</v>
      </c>
      <c r="E150" s="18">
        <v>0</v>
      </c>
      <c r="F150" s="88" t="str">
        <f t="shared" si="15"/>
        <v>15:07 - 15:21</v>
      </c>
      <c r="G150" s="24">
        <f t="shared" si="16"/>
        <v>0.62986111111111065</v>
      </c>
      <c r="H150" s="24">
        <f t="shared" si="17"/>
        <v>0.63958333333333284</v>
      </c>
      <c r="I150" s="89" t="str">
        <f t="shared" si="18"/>
        <v>4:27</v>
      </c>
      <c r="J150" s="89" t="str">
        <f t="shared" si="19"/>
        <v>4:41</v>
      </c>
    </row>
  </sheetData>
  <sheetProtection algorithmName="SHA-512" hashValue="P9qwoRcuQuToHK7huFVbWVG+/ekizUdYqleZexM21BJZjhVGrignqOsCwaTuNZhh3920oKgd82oU8/dJGf1tKA==" saltValue="xf0lASoZz5SQLo80B5UYmg==" spinCount="100000" sheet="1" objects="1" scenarios="1"/>
  <pageMargins left="0.25" right="0.25" top="0.75" bottom="0.75" header="0.3" footer="0.3"/>
  <pageSetup paperSize="9" scale="75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zoomScaleNormal="100" workbookViewId="0">
      <selection activeCell="C13" sqref="C13"/>
    </sheetView>
  </sheetViews>
  <sheetFormatPr defaultRowHeight="12.75" x14ac:dyDescent="0.2"/>
  <cols>
    <col min="1" max="1" width="8" customWidth="1"/>
    <col min="2" max="2" width="8.42578125" customWidth="1"/>
    <col min="3" max="3" width="14.42578125" customWidth="1"/>
    <col min="4" max="4" width="12.42578125" customWidth="1"/>
    <col min="5" max="5" width="11.42578125" customWidth="1"/>
    <col min="6" max="6" width="14.5703125" customWidth="1"/>
    <col min="7" max="7" width="16.42578125" customWidth="1"/>
    <col min="8" max="8" width="15.5703125" customWidth="1"/>
    <col min="9" max="1025" width="9" customWidth="1"/>
  </cols>
  <sheetData>
    <row r="1" spans="1:8" ht="9" customHeight="1" x14ac:dyDescent="0.2"/>
    <row r="2" spans="1:8" ht="20.100000000000001" customHeight="1" x14ac:dyDescent="0.3">
      <c r="A2" s="90" t="s">
        <v>115</v>
      </c>
    </row>
    <row r="4" spans="1:8" ht="19.350000000000001" customHeight="1" x14ac:dyDescent="0.25">
      <c r="A4" s="91" t="s">
        <v>116</v>
      </c>
      <c r="B4" s="91" t="s">
        <v>117</v>
      </c>
      <c r="C4" s="91" t="s">
        <v>118</v>
      </c>
      <c r="D4" s="92" t="s">
        <v>119</v>
      </c>
      <c r="E4" s="91" t="s">
        <v>120</v>
      </c>
      <c r="F4" s="91" t="s">
        <v>121</v>
      </c>
      <c r="G4" s="91" t="s">
        <v>122</v>
      </c>
      <c r="H4" s="91" t="s">
        <v>123</v>
      </c>
    </row>
    <row r="5" spans="1:8" ht="14.1" customHeight="1" x14ac:dyDescent="0.2">
      <c r="A5" s="93" t="s">
        <v>124</v>
      </c>
      <c r="B5" s="94" t="s">
        <v>125</v>
      </c>
      <c r="C5" s="95" t="s">
        <v>126</v>
      </c>
      <c r="D5" s="96">
        <v>16</v>
      </c>
      <c r="E5" s="97">
        <v>0.70833333333333304</v>
      </c>
      <c r="F5" s="95" t="s">
        <v>126</v>
      </c>
      <c r="G5" s="96" t="s">
        <v>127</v>
      </c>
      <c r="H5" s="98" t="s">
        <v>128</v>
      </c>
    </row>
    <row r="6" spans="1:8" ht="14.1" customHeight="1" x14ac:dyDescent="0.2">
      <c r="A6" s="93" t="s">
        <v>129</v>
      </c>
      <c r="B6" s="94" t="s">
        <v>130</v>
      </c>
      <c r="C6" s="95" t="s">
        <v>131</v>
      </c>
      <c r="D6" s="96">
        <v>206.8</v>
      </c>
      <c r="E6" s="97">
        <v>0.47916666666666702</v>
      </c>
      <c r="F6" s="95" t="s">
        <v>33</v>
      </c>
      <c r="G6" s="99" t="s">
        <v>132</v>
      </c>
      <c r="H6" s="37"/>
    </row>
    <row r="7" spans="1:8" ht="15" x14ac:dyDescent="0.2">
      <c r="A7" s="100" t="s">
        <v>133</v>
      </c>
      <c r="B7" s="101" t="s">
        <v>134</v>
      </c>
      <c r="C7" s="95" t="s">
        <v>131</v>
      </c>
      <c r="D7" s="96">
        <v>175.3</v>
      </c>
      <c r="E7" s="97">
        <v>0.45833333333333298</v>
      </c>
      <c r="F7" s="95" t="s">
        <v>39</v>
      </c>
      <c r="G7" s="102" t="s">
        <v>135</v>
      </c>
      <c r="H7" s="37"/>
    </row>
    <row r="8" spans="1:8" ht="16.350000000000001" customHeight="1" x14ac:dyDescent="0.2">
      <c r="A8" s="93" t="s">
        <v>136</v>
      </c>
      <c r="B8" s="101" t="s">
        <v>137</v>
      </c>
      <c r="C8" s="95" t="s">
        <v>37</v>
      </c>
      <c r="D8" s="96">
        <v>178</v>
      </c>
      <c r="E8" s="97">
        <v>0.4375</v>
      </c>
      <c r="F8" s="95" t="s">
        <v>138</v>
      </c>
      <c r="G8" s="96" t="s">
        <v>139</v>
      </c>
      <c r="H8" s="37"/>
    </row>
    <row r="9" spans="1:8" ht="15.6" customHeight="1" x14ac:dyDescent="0.2">
      <c r="A9" s="103"/>
      <c r="B9" s="103"/>
      <c r="C9" s="95" t="s">
        <v>140</v>
      </c>
      <c r="D9" s="101">
        <f>SUM(D5:D8)</f>
        <v>576.1</v>
      </c>
      <c r="E9" s="103"/>
      <c r="F9" s="103"/>
      <c r="G9" s="103"/>
    </row>
    <row r="17" spans="2:2" ht="18" x14ac:dyDescent="0.25">
      <c r="B17" s="104"/>
    </row>
    <row r="18" spans="2:2" ht="18" x14ac:dyDescent="0.25">
      <c r="B18" s="104"/>
    </row>
    <row r="19" spans="2:2" ht="18" x14ac:dyDescent="0.25">
      <c r="B19" s="104"/>
    </row>
    <row r="20" spans="2:2" ht="18" x14ac:dyDescent="0.25">
      <c r="B20" s="104"/>
    </row>
  </sheetData>
  <pageMargins left="0.25" right="0.25" top="0.75" bottom="0.75" header="0.51180555555555496" footer="0.51180555555555496"/>
  <pageSetup paperSize="9" scale="9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Mohelnice_Šternberk</vt:lpstr>
      <vt:lpstr>Celkový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Lenka Sentivanová</dc:creator>
  <dc:description/>
  <cp:lastModifiedBy>Pleská Leona</cp:lastModifiedBy>
  <cp:revision>0</cp:revision>
  <cp:lastPrinted>2019-07-09T09:28:16Z</cp:lastPrinted>
  <dcterms:created xsi:type="dcterms:W3CDTF">2019-07-09T07:51:00Z</dcterms:created>
  <dcterms:modified xsi:type="dcterms:W3CDTF">2019-07-29T05:38:52Z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